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6" windowWidth="14940" windowHeight="9156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Доходы!$F$82</definedName>
    <definedName name="LAST_CELL" localSheetId="2">Источники!$F$23</definedName>
    <definedName name="LAST_CELL" localSheetId="1">Расходы!$F$57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Доходы!$A$82</definedName>
    <definedName name="REND_1" localSheetId="2">Источники!$A$23</definedName>
    <definedName name="REND_1" localSheetId="1">Расходы!$A$58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4519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</calcChain>
</file>

<file path=xl/sharedStrings.xml><?xml version="1.0" encoding="utf-8"?>
<sst xmlns="http://schemas.openxmlformats.org/spreadsheetml/2006/main" count="499" uniqueCount="268">
  <si>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</si>
  <si>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</si>
  <si>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</si>
  <si>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</si>
  <si>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</si>
  <si>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01.02.2018 г.</t>
  </si>
  <si>
    <t>01.02.2018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</si>
  <si>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</si>
  <si>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</si>
  <si>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</si>
  <si>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</si>
  <si>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</si>
  <si>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</si>
  <si>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</si>
  <si>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Комитет финансов Гатчинского муниципального района</t>
  </si>
  <si>
    <t>Пудомягское сельское поселение</t>
  </si>
  <si>
    <t>Периодичность: годовая</t>
  </si>
  <si>
    <t>Единица измерения: руб.</t>
  </si>
  <si>
    <t>70633379</t>
  </si>
  <si>
    <t>019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</si>
  <si>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</si>
  <si>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</si>
  <si>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</si>
  <si>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</si>
  <si>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</si>
  <si>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</si>
  <si>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</si>
  <si>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</si>
  <si>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</si>
  <si>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</si>
  <si>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</si>
  <si>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</si>
  <si>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</si>
  <si>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</si>
  <si>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</si>
  <si>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</si>
  <si>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</si>
  <si>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</si>
  <si>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</si>
  <si>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</si>
  <si>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</si>
  <si>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</si>
  <si>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</si>
  <si>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</si>
  <si>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</si>
  <si>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</si>
  <si>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</si>
  <si>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</si>
  <si>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</si>
  <si>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</si>
  <si>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</si>
  <si>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</si>
  <si>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</si>
  <si>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</si>
  <si>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</si>
  <si>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</si>
  <si>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</si>
  <si>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</si>
  <si>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</si>
  <si>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</si>
  <si>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</si>
  <si>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</si>
  <si>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</si>
  <si>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</si>
  <si>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</si>
  <si>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</si>
  <si>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</si>
  <si>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</si>
  <si>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</si>
  <si>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</si>
  <si>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</si>
  <si>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</si>
  <si>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</si>
  <si>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</si>
  <si>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</si>
  <si>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</si>
  <si>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</si>
  <si>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</si>
  <si>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</si>
  <si>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</si>
  <si>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</si>
  <si>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</si>
  <si>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</si>
  <si>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</si>
  <si>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</si>
  <si>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</si>
  <si>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</si>
  <si>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</si>
  <si>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</si>
  <si>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</si>
  <si>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</si>
  <si>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</si>
  <si>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</si>
  <si>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</si>
  <si>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</si>
  <si>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</si>
  <si>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ДОХОДЫ ОТ ИСПОЛЬЗОВАНИЯ ИМУЩЕСТВА, НАХОДЯЩЕГОСЯ В ГОСУДАРСТВЕННОЙ И МУНИЦИПАЛЬНОЙ СОБСТВЕННОСТИ</t>
  </si>
  <si>
    <t>611 11100000000000000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</si>
  <si>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</si>
  <si>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611 11105000000000120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</si>
  <si>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</si>
  <si>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611 11105030000000120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</si>
  <si>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</si>
  <si>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611 11105035100000120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</si>
  <si>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</si>
  <si>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611 11109000000000120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</si>
  <si>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</si>
  <si>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611 11109040000000120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</si>
  <si>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</si>
  <si>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611 11109045100000120</t>
  </si>
  <si>
    <t>ПРОЧИЕ НЕНАЛОГОВЫЕ ДОХОДЫ</t>
  </si>
  <si>
    <t>611 11700000000000000</t>
  </si>
  <si>
    <t>Невыясненные поступления</t>
  </si>
  <si>
    <t>611 11701000000000180</t>
  </si>
  <si>
    <t>Невыясненные поступления, зачисляемые в бюджеты сельских поселений</t>
  </si>
  <si>
    <t>611 11701050100000180</t>
  </si>
  <si>
    <t>БЕЗВОЗМЕЗДНЫЕ ПОСТУПЛЕНИЯ</t>
  </si>
  <si>
    <t>611 20000000000000000</t>
  </si>
  <si>
    <t>БЕЗВОЗМЕЗДНЫЕ ПОСТУПЛЕНИЯ ОТ ДРУГИХ БЮДЖЕТОВ БЮДЖЕТНОЙ СИСТЕМЫ РОССИЙСКОЙ ФЕДЕРАЦИИ</t>
  </si>
  <si>
    <t>611 20200000000000000</t>
  </si>
  <si>
    <t>Дотации бюджетам бюджетной системы Российской Федерации</t>
  </si>
  <si>
    <t>611 20210000000000151</t>
  </si>
  <si>
    <t>Дотации на выравнивание бюджетной обеспеченности</t>
  </si>
  <si>
    <t>611 20215001000000151</t>
  </si>
  <si>
    <t>Дотации бюджетам сельских поселений на выравнивание бюджетной обеспеченности</t>
  </si>
  <si>
    <t>611 20215001100000151</t>
  </si>
  <si>
    <t>Субсидии бюджетам бюджетной системы Российской Федерации (межбюджетные субсидии)</t>
  </si>
  <si>
    <t>611 20220000000000151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</si>
  <si>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</si>
  <si>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611 20220216000000151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</si>
  <si>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</si>
  <si>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611 20220216100000151</t>
  </si>
  <si>
    <t>Прочие субсидии</t>
  </si>
  <si>
    <t>611 20229999000000151</t>
  </si>
  <si>
    <t>Прочие субсидии бюджетам сельских поселений</t>
  </si>
  <si>
    <t>611 20229999100000151</t>
  </si>
  <si>
    <t>Субвенции бюджетам бюджетной системы Российской Федерации</t>
  </si>
  <si>
    <t>611 20230000000000151</t>
  </si>
  <si>
    <t>Субвенции местным бюджетам на выполнение передаваемых полномочий субъектов Российской Федерации</t>
  </si>
  <si>
    <t>611 20230024000000151</t>
  </si>
  <si>
    <t>Субвенции бюджетам сельских поселений на выполнение передаваемых полномочий субъектов Российской Федерации</t>
  </si>
  <si>
    <t>611 20230024100000151</t>
  </si>
  <si>
    <t>Субвенции бюджетам на осуществление первичного воинского учета на территориях, где отсутствуют военные комиссариаты</t>
  </si>
  <si>
    <t>611 20235118000000151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</si>
  <si>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</si>
  <si>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611 20235118100000151</t>
  </si>
  <si>
    <t>Иные межбюджетные трансферты</t>
  </si>
  <si>
    <t>611 20240000000000151</t>
  </si>
  <si>
    <t>Прочие межбюджетные трансферты, передаваемые бюджетам</t>
  </si>
  <si>
    <t>611 20249999000000151</t>
  </si>
  <si>
    <t>Прочие межбюджетные трансферты, передаваемые бюджетам сельских поселений</t>
  </si>
  <si>
    <t>611 20249999100000151</t>
  </si>
  <si>
    <t>ВОЗВРАТ ОСТАТКОВ СУБСИДИЙ, СУБВЕНЦИЙ И ИНЫХ МЕЖБЮДЖЕТНЫХ ТРАНСФЕРТОВ, ИМЕЮЩИХ ЦЕЛЕВОЕ НАЗНАЧЕНИЕ, ПРОШЛЫХ ЛЕТ</t>
  </si>
  <si>
    <t>611 21900000000000000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</si>
  <si>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</si>
  <si>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611 21900000100000151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</si>
  <si>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</si>
  <si>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611 21960010100000151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</si>
  <si>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</si>
  <si>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</si>
  <si>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</si>
  <si>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</si>
  <si>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</si>
  <si>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</si>
  <si>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</si>
  <si>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</si>
  <si>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</si>
  <si>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</si>
  <si>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</si>
  <si>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</si>
  <si>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</si>
  <si>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</si>
  <si>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</si>
  <si>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</si>
  <si>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</si>
  <si>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</si>
  <si>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</si>
  <si>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</si>
  <si>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</t>
  </si>
  <si>
    <t xml:space="preserve">000 0100 0000000000 244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</si>
  <si>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</si>
  <si>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</si>
  <si>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</si>
  <si>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</si>
  <si>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</si>
  <si>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</si>
  <si>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</si>
  <si>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</si>
  <si>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</si>
  <si>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</si>
  <si>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</si>
  <si>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</si>
  <si>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</si>
  <si>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</si>
  <si>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</si>
  <si>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</si>
  <si>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</si>
  <si>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</si>
  <si>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</si>
  <si>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</si>
  <si>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</si>
  <si>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</si>
  <si>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</si>
  <si>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</si>
  <si>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</si>
  <si>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</si>
  <si>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</si>
  <si>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</si>
  <si>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</si>
  <si>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</si>
  <si>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</si>
  <si>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</si>
  <si>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</si>
  <si>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</si>
  <si>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</si>
  <si>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</si>
  <si>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</si>
  <si>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</si>
  <si>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</si>
  <si>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</si>
  <si>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</si>
  <si>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</si>
  <si>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</si>
  <si>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</si>
  <si>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</si>
  <si>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</si>
  <si>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</si>
  <si>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</si>
  <si>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</si>
  <si>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</si>
  <si>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</si>
  <si>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</si>
  <si>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</si>
  <si>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</si>
  <si>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</si>
  <si>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</si>
  <si>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</si>
  <si>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</si>
  <si>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</si>
  <si>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</si>
  <si>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</si>
  <si>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611 01050000000000500</t>
  </si>
  <si>
    <t>Увеличение прочих остатков денежных средств бюджетов сельских поселений</t>
  </si>
  <si>
    <t>611 01050201100000510</t>
  </si>
  <si>
    <t>уменьшение остатков средств, всего</t>
  </si>
  <si>
    <t>720</t>
  </si>
  <si>
    <t>611 01050000000000600</t>
  </si>
  <si>
    <t>Уменьшение прочих остатков денежных средств бюджетов сельских поселений</t>
  </si>
  <si>
    <t>611 01050201100000610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</si>
  <si>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</si>
  <si>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</si>
  <si>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</si>
  <si>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</si>
  <si>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</si>
  <si>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</si>
  <si>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</si>
  <si>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</si>
  <si>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</si>
  <si>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</si>
  <si>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</si>
  <si>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</si>
  <si>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</si>
  <si>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</si>
  <si>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D:\отчеты\117Y01.txt</t>
  </si>
  <si>
    <t>Доходы/EXPORT_SRC_CODE</t>
  </si>
  <si>
    <t>006111</t>
  </si>
  <si>
    <t>Доходы/PERIOD</t>
  </si>
  <si>
    <t>41618404</t>
  </si>
</sst>
</file>

<file path=xl/styles.xml><?xml version="1.0" encoding="utf-8"?>
<styleSheet xmlns="http://schemas.openxmlformats.org/spreadsheetml/2006/main">
  <numFmts count="2">
    <numFmt numFmtId="172" formatCode="dd/mm/yyyy\ &quot;г.&quot;"/>
    <numFmt numFmtId="173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83"/>
  <sheetViews>
    <sheetView showGridLines="0" topLeftCell="B4" workbookViewId="0">
      <selection activeCell="D24" sqref="D24"/>
    </sheetView>
  </sheetViews>
  <sheetFormatPr defaultRowHeight="12.75" customHeight="1"/>
  <cols>
    <col min="1" max="1" width="43.6640625" customWidth="1"/>
    <col min="2" max="2" width="6.109375" customWidth="1"/>
    <col min="3" max="3" width="40.6640625" customWidth="1"/>
    <col min="4" max="4" width="21" customWidth="1"/>
    <col min="5" max="6" width="18.6640625" customWidth="1"/>
  </cols>
  <sheetData>
    <row r="1" spans="1:6" ht="13.8">
      <c r="A1" s="94"/>
      <c r="B1" s="94"/>
      <c r="C1" s="94"/>
      <c r="D1" s="94"/>
      <c r="E1" s="2"/>
      <c r="F1" s="2"/>
    </row>
    <row r="2" spans="1:6" ht="16.95" customHeight="1">
      <c r="A2" s="94" t="s">
        <v>0</v>
      </c>
      <c r="B2" s="94"/>
      <c r="C2" s="94"/>
      <c r="D2" s="94"/>
      <c r="E2" s="3"/>
      <c r="F2" s="4" t="s">
        <v>1</v>
      </c>
    </row>
    <row r="3" spans="1:6" ht="13.2">
      <c r="A3" s="5"/>
      <c r="B3" s="5"/>
      <c r="C3" s="5"/>
      <c r="D3" s="5"/>
      <c r="E3" s="6" t="s">
        <v>2</v>
      </c>
      <c r="F3" s="7" t="s">
        <v>3</v>
      </c>
    </row>
    <row r="4" spans="1:6" ht="13.2">
      <c r="A4" s="95" t="s">
        <v>5</v>
      </c>
      <c r="B4" s="95"/>
      <c r="C4" s="95"/>
      <c r="D4" s="95"/>
      <c r="E4" s="3" t="s">
        <v>4</v>
      </c>
      <c r="F4" s="8" t="s">
        <v>6</v>
      </c>
    </row>
    <row r="5" spans="1:6" ht="13.2">
      <c r="A5" s="9"/>
      <c r="B5" s="9"/>
      <c r="C5" s="9"/>
      <c r="D5" s="9"/>
      <c r="E5" s="3" t="s">
        <v>7</v>
      </c>
      <c r="F5" s="10" t="s">
        <v>18</v>
      </c>
    </row>
    <row r="6" spans="1:6" ht="13.2">
      <c r="A6" s="11" t="s">
        <v>8</v>
      </c>
      <c r="B6" s="96" t="s">
        <v>14</v>
      </c>
      <c r="C6" s="97"/>
      <c r="D6" s="97"/>
      <c r="E6" s="3" t="s">
        <v>9</v>
      </c>
      <c r="F6" s="10" t="s">
        <v>19</v>
      </c>
    </row>
    <row r="7" spans="1:6" ht="13.2">
      <c r="A7" s="11" t="s">
        <v>10</v>
      </c>
      <c r="B7" s="98" t="s">
        <v>15</v>
      </c>
      <c r="C7" s="98"/>
      <c r="D7" s="98"/>
      <c r="E7" s="3" t="s">
        <v>11</v>
      </c>
      <c r="F7" s="12" t="s">
        <v>267</v>
      </c>
    </row>
    <row r="8" spans="1:6" ht="13.2">
      <c r="A8" s="11" t="s">
        <v>16</v>
      </c>
      <c r="B8" s="11"/>
      <c r="C8" s="11"/>
      <c r="D8" s="13"/>
      <c r="E8" s="3"/>
      <c r="F8" s="14"/>
    </row>
    <row r="9" spans="1:6" ht="13.2">
      <c r="A9" s="11" t="s">
        <v>17</v>
      </c>
      <c r="B9" s="11"/>
      <c r="C9" s="15"/>
      <c r="D9" s="13"/>
      <c r="E9" s="3" t="s">
        <v>12</v>
      </c>
      <c r="F9" s="16" t="s">
        <v>13</v>
      </c>
    </row>
    <row r="10" spans="1:6" ht="20.25" customHeight="1">
      <c r="A10" s="94" t="s">
        <v>20</v>
      </c>
      <c r="B10" s="94"/>
      <c r="C10" s="94"/>
      <c r="D10" s="94"/>
      <c r="E10" s="1"/>
      <c r="F10" s="17"/>
    </row>
    <row r="11" spans="1:6" ht="4.2" customHeight="1">
      <c r="A11" s="105" t="s">
        <v>21</v>
      </c>
      <c r="B11" s="99" t="s">
        <v>22</v>
      </c>
      <c r="C11" s="99" t="s">
        <v>23</v>
      </c>
      <c r="D11" s="102" t="s">
        <v>24</v>
      </c>
      <c r="E11" s="102" t="s">
        <v>25</v>
      </c>
      <c r="F11" s="108" t="s">
        <v>26</v>
      </c>
    </row>
    <row r="12" spans="1:6" ht="3.6" customHeight="1">
      <c r="A12" s="106"/>
      <c r="B12" s="100"/>
      <c r="C12" s="100"/>
      <c r="D12" s="103"/>
      <c r="E12" s="103"/>
      <c r="F12" s="109"/>
    </row>
    <row r="13" spans="1:6" ht="3" customHeight="1">
      <c r="A13" s="106"/>
      <c r="B13" s="100"/>
      <c r="C13" s="100"/>
      <c r="D13" s="103"/>
      <c r="E13" s="103"/>
      <c r="F13" s="109"/>
    </row>
    <row r="14" spans="1:6" ht="3" customHeight="1">
      <c r="A14" s="106"/>
      <c r="B14" s="100"/>
      <c r="C14" s="100"/>
      <c r="D14" s="103"/>
      <c r="E14" s="103"/>
      <c r="F14" s="109"/>
    </row>
    <row r="15" spans="1:6" ht="3" customHeight="1">
      <c r="A15" s="106"/>
      <c r="B15" s="100"/>
      <c r="C15" s="100"/>
      <c r="D15" s="103"/>
      <c r="E15" s="103"/>
      <c r="F15" s="109"/>
    </row>
    <row r="16" spans="1:6" ht="3" customHeight="1">
      <c r="A16" s="106"/>
      <c r="B16" s="100"/>
      <c r="C16" s="100"/>
      <c r="D16" s="103"/>
      <c r="E16" s="103"/>
      <c r="F16" s="109"/>
    </row>
    <row r="17" spans="1:6" ht="23.4" customHeight="1">
      <c r="A17" s="107"/>
      <c r="B17" s="101"/>
      <c r="C17" s="101"/>
      <c r="D17" s="104"/>
      <c r="E17" s="104"/>
      <c r="F17" s="110"/>
    </row>
    <row r="18" spans="1:6" ht="12.6" customHeight="1">
      <c r="A18" s="18">
        <v>1</v>
      </c>
      <c r="B18" s="19">
        <v>2</v>
      </c>
      <c r="C18" s="20">
        <v>3</v>
      </c>
      <c r="D18" s="21" t="s">
        <v>27</v>
      </c>
      <c r="E18" s="22" t="s">
        <v>28</v>
      </c>
      <c r="F18" s="23" t="s">
        <v>29</v>
      </c>
    </row>
    <row r="19" spans="1:6" ht="13.2">
      <c r="A19" s="24" t="s">
        <v>30</v>
      </c>
      <c r="B19" s="25" t="s">
        <v>31</v>
      </c>
      <c r="C19" s="26" t="s">
        <v>32</v>
      </c>
      <c r="D19" s="27">
        <v>33211955</v>
      </c>
      <c r="E19" s="28">
        <v>185715.1</v>
      </c>
      <c r="F19" s="27">
        <f>IF(OR(D19="-",IF(E19="-",0,E19)&gt;=IF(D19="-",0,D19)),"-",IF(D19="-",0,D19)-IF(E19="-",0,E19))</f>
        <v>33026239.899999999</v>
      </c>
    </row>
    <row r="20" spans="1:6" ht="13.2">
      <c r="A20" s="29" t="s">
        <v>33</v>
      </c>
      <c r="B20" s="30"/>
      <c r="C20" s="31"/>
      <c r="D20" s="32"/>
      <c r="E20" s="32"/>
      <c r="F20" s="33"/>
    </row>
    <row r="21" spans="1:6" ht="13.2">
      <c r="A21" s="34" t="s">
        <v>34</v>
      </c>
      <c r="B21" s="35" t="s">
        <v>31</v>
      </c>
      <c r="C21" s="36" t="s">
        <v>35</v>
      </c>
      <c r="D21" s="37">
        <v>19338500</v>
      </c>
      <c r="E21" s="37">
        <v>643170.73</v>
      </c>
      <c r="F21" s="38">
        <f t="shared" ref="F21:F52" si="0">IF(OR(D21="-",IF(E21="-",0,E21)&gt;=IF(D21="-",0,D21)),"-",IF(D21="-",0,D21)-IF(E21="-",0,E21))</f>
        <v>18695329.27</v>
      </c>
    </row>
    <row r="22" spans="1:6" ht="13.2">
      <c r="A22" s="34" t="s">
        <v>36</v>
      </c>
      <c r="B22" s="35" t="s">
        <v>31</v>
      </c>
      <c r="C22" s="36" t="s">
        <v>37</v>
      </c>
      <c r="D22" s="37">
        <v>1992300</v>
      </c>
      <c r="E22" s="37">
        <v>96516.55</v>
      </c>
      <c r="F22" s="38">
        <f t="shared" si="0"/>
        <v>1895783.45</v>
      </c>
    </row>
    <row r="23" spans="1:6" ht="13.2">
      <c r="A23" s="34" t="s">
        <v>38</v>
      </c>
      <c r="B23" s="35" t="s">
        <v>31</v>
      </c>
      <c r="C23" s="36" t="s">
        <v>39</v>
      </c>
      <c r="D23" s="37">
        <v>1992300</v>
      </c>
      <c r="E23" s="37">
        <v>96516.55</v>
      </c>
      <c r="F23" s="38">
        <f t="shared" si="0"/>
        <v>1895783.45</v>
      </c>
    </row>
    <row r="24" spans="1:6" ht="51.6">
      <c r="A24" s="34" t="s">
        <v>40</v>
      </c>
      <c r="B24" s="35" t="s">
        <v>31</v>
      </c>
      <c r="C24" s="36" t="s">
        <v>41</v>
      </c>
      <c r="D24" s="37">
        <v>1992300</v>
      </c>
      <c r="E24" s="37">
        <v>95346.43</v>
      </c>
      <c r="F24" s="38">
        <f t="shared" si="0"/>
        <v>1896953.57</v>
      </c>
    </row>
    <row r="25" spans="1:6" ht="72">
      <c r="A25" s="39" t="s">
        <v>42</v>
      </c>
      <c r="B25" s="35" t="s">
        <v>31</v>
      </c>
      <c r="C25" s="36" t="s">
        <v>43</v>
      </c>
      <c r="D25" s="37" t="s">
        <v>44</v>
      </c>
      <c r="E25" s="37">
        <v>94820.42</v>
      </c>
      <c r="F25" s="38" t="str">
        <f t="shared" si="0"/>
        <v>-</v>
      </c>
    </row>
    <row r="26" spans="1:6" ht="61.8">
      <c r="A26" s="39" t="s">
        <v>45</v>
      </c>
      <c r="B26" s="35" t="s">
        <v>31</v>
      </c>
      <c r="C26" s="36" t="s">
        <v>46</v>
      </c>
      <c r="D26" s="37" t="s">
        <v>44</v>
      </c>
      <c r="E26" s="37">
        <v>50.09</v>
      </c>
      <c r="F26" s="38" t="str">
        <f t="shared" si="0"/>
        <v>-</v>
      </c>
    </row>
    <row r="27" spans="1:6" ht="72">
      <c r="A27" s="39" t="s">
        <v>47</v>
      </c>
      <c r="B27" s="35" t="s">
        <v>31</v>
      </c>
      <c r="C27" s="36" t="s">
        <v>48</v>
      </c>
      <c r="D27" s="37" t="s">
        <v>44</v>
      </c>
      <c r="E27" s="37">
        <v>475.92</v>
      </c>
      <c r="F27" s="38" t="str">
        <f t="shared" si="0"/>
        <v>-</v>
      </c>
    </row>
    <row r="28" spans="1:6" ht="72">
      <c r="A28" s="39" t="s">
        <v>49</v>
      </c>
      <c r="B28" s="35" t="s">
        <v>31</v>
      </c>
      <c r="C28" s="36" t="s">
        <v>50</v>
      </c>
      <c r="D28" s="37" t="s">
        <v>44</v>
      </c>
      <c r="E28" s="37">
        <v>1170</v>
      </c>
      <c r="F28" s="38" t="str">
        <f t="shared" si="0"/>
        <v>-</v>
      </c>
    </row>
    <row r="29" spans="1:6" ht="92.4">
      <c r="A29" s="39" t="s">
        <v>51</v>
      </c>
      <c r="B29" s="35" t="s">
        <v>31</v>
      </c>
      <c r="C29" s="36" t="s">
        <v>52</v>
      </c>
      <c r="D29" s="37" t="s">
        <v>44</v>
      </c>
      <c r="E29" s="37">
        <v>1170</v>
      </c>
      <c r="F29" s="38" t="str">
        <f t="shared" si="0"/>
        <v>-</v>
      </c>
    </row>
    <row r="30" spans="1:6" ht="31.2">
      <c r="A30" s="34" t="s">
        <v>53</v>
      </c>
      <c r="B30" s="35" t="s">
        <v>31</v>
      </c>
      <c r="C30" s="36" t="s">
        <v>54</v>
      </c>
      <c r="D30" s="37" t="s">
        <v>44</v>
      </c>
      <c r="E30" s="37">
        <v>0.12</v>
      </c>
      <c r="F30" s="38" t="str">
        <f t="shared" si="0"/>
        <v>-</v>
      </c>
    </row>
    <row r="31" spans="1:6" ht="41.4">
      <c r="A31" s="34" t="s">
        <v>55</v>
      </c>
      <c r="B31" s="35" t="s">
        <v>31</v>
      </c>
      <c r="C31" s="36" t="s">
        <v>56</v>
      </c>
      <c r="D31" s="37" t="s">
        <v>44</v>
      </c>
      <c r="E31" s="37">
        <v>0.12</v>
      </c>
      <c r="F31" s="38" t="str">
        <f t="shared" si="0"/>
        <v>-</v>
      </c>
    </row>
    <row r="32" spans="1:6" ht="21">
      <c r="A32" s="34" t="s">
        <v>57</v>
      </c>
      <c r="B32" s="35" t="s">
        <v>31</v>
      </c>
      <c r="C32" s="36" t="s">
        <v>58</v>
      </c>
      <c r="D32" s="37">
        <v>1757300</v>
      </c>
      <c r="E32" s="37">
        <v>130681.55</v>
      </c>
      <c r="F32" s="38">
        <f t="shared" si="0"/>
        <v>1626618.45</v>
      </c>
    </row>
    <row r="33" spans="1:6" ht="21">
      <c r="A33" s="34" t="s">
        <v>59</v>
      </c>
      <c r="B33" s="35" t="s">
        <v>31</v>
      </c>
      <c r="C33" s="36" t="s">
        <v>60</v>
      </c>
      <c r="D33" s="37">
        <v>1757300</v>
      </c>
      <c r="E33" s="37">
        <v>130681.55</v>
      </c>
      <c r="F33" s="38">
        <f t="shared" si="0"/>
        <v>1626618.45</v>
      </c>
    </row>
    <row r="34" spans="1:6" ht="51.6">
      <c r="A34" s="34" t="s">
        <v>61</v>
      </c>
      <c r="B34" s="35" t="s">
        <v>31</v>
      </c>
      <c r="C34" s="36" t="s">
        <v>62</v>
      </c>
      <c r="D34" s="37">
        <v>620000</v>
      </c>
      <c r="E34" s="37">
        <v>52226.68</v>
      </c>
      <c r="F34" s="38">
        <f t="shared" si="0"/>
        <v>567773.31999999995</v>
      </c>
    </row>
    <row r="35" spans="1:6" ht="61.8">
      <c r="A35" s="39" t="s">
        <v>63</v>
      </c>
      <c r="B35" s="35" t="s">
        <v>31</v>
      </c>
      <c r="C35" s="36" t="s">
        <v>64</v>
      </c>
      <c r="D35" s="37">
        <v>7300</v>
      </c>
      <c r="E35" s="37">
        <v>335.12</v>
      </c>
      <c r="F35" s="38">
        <f t="shared" si="0"/>
        <v>6964.88</v>
      </c>
    </row>
    <row r="36" spans="1:6" ht="51.6">
      <c r="A36" s="34" t="s">
        <v>65</v>
      </c>
      <c r="B36" s="35" t="s">
        <v>31</v>
      </c>
      <c r="C36" s="36" t="s">
        <v>66</v>
      </c>
      <c r="D36" s="37">
        <v>1130000</v>
      </c>
      <c r="E36" s="37">
        <v>90462.57</v>
      </c>
      <c r="F36" s="38">
        <f t="shared" si="0"/>
        <v>1039537.4299999999</v>
      </c>
    </row>
    <row r="37" spans="1:6" ht="51.6">
      <c r="A37" s="34" t="s">
        <v>67</v>
      </c>
      <c r="B37" s="35" t="s">
        <v>31</v>
      </c>
      <c r="C37" s="36" t="s">
        <v>68</v>
      </c>
      <c r="D37" s="37" t="s">
        <v>44</v>
      </c>
      <c r="E37" s="37">
        <v>-12342.82</v>
      </c>
      <c r="F37" s="38" t="str">
        <f t="shared" si="0"/>
        <v>-</v>
      </c>
    </row>
    <row r="38" spans="1:6" ht="13.2">
      <c r="A38" s="34" t="s">
        <v>69</v>
      </c>
      <c r="B38" s="35" t="s">
        <v>31</v>
      </c>
      <c r="C38" s="36" t="s">
        <v>70</v>
      </c>
      <c r="D38" s="37">
        <v>309500</v>
      </c>
      <c r="E38" s="37">
        <v>9050</v>
      </c>
      <c r="F38" s="38">
        <f t="shared" si="0"/>
        <v>300450</v>
      </c>
    </row>
    <row r="39" spans="1:6" ht="13.2">
      <c r="A39" s="34" t="s">
        <v>71</v>
      </c>
      <c r="B39" s="35" t="s">
        <v>31</v>
      </c>
      <c r="C39" s="36" t="s">
        <v>72</v>
      </c>
      <c r="D39" s="37">
        <v>309500</v>
      </c>
      <c r="E39" s="37">
        <v>9050</v>
      </c>
      <c r="F39" s="38">
        <f t="shared" si="0"/>
        <v>300450</v>
      </c>
    </row>
    <row r="40" spans="1:6" ht="13.2">
      <c r="A40" s="34" t="s">
        <v>71</v>
      </c>
      <c r="B40" s="35" t="s">
        <v>31</v>
      </c>
      <c r="C40" s="36" t="s">
        <v>73</v>
      </c>
      <c r="D40" s="37">
        <v>309500</v>
      </c>
      <c r="E40" s="37">
        <v>9050</v>
      </c>
      <c r="F40" s="38">
        <f t="shared" si="0"/>
        <v>300450</v>
      </c>
    </row>
    <row r="41" spans="1:6" ht="31.2">
      <c r="A41" s="34" t="s">
        <v>74</v>
      </c>
      <c r="B41" s="35" t="s">
        <v>31</v>
      </c>
      <c r="C41" s="36" t="s">
        <v>75</v>
      </c>
      <c r="D41" s="37">
        <v>309500</v>
      </c>
      <c r="E41" s="37">
        <v>9050</v>
      </c>
      <c r="F41" s="38">
        <f t="shared" si="0"/>
        <v>300450</v>
      </c>
    </row>
    <row r="42" spans="1:6" ht="13.2">
      <c r="A42" s="34" t="s">
        <v>76</v>
      </c>
      <c r="B42" s="35" t="s">
        <v>31</v>
      </c>
      <c r="C42" s="36" t="s">
        <v>77</v>
      </c>
      <c r="D42" s="37">
        <v>14419400</v>
      </c>
      <c r="E42" s="37">
        <v>344282.74</v>
      </c>
      <c r="F42" s="38">
        <f t="shared" si="0"/>
        <v>14075117.26</v>
      </c>
    </row>
    <row r="43" spans="1:6" ht="13.2">
      <c r="A43" s="34" t="s">
        <v>78</v>
      </c>
      <c r="B43" s="35" t="s">
        <v>31</v>
      </c>
      <c r="C43" s="36" t="s">
        <v>79</v>
      </c>
      <c r="D43" s="37">
        <v>2150000</v>
      </c>
      <c r="E43" s="37">
        <v>77769.429999999993</v>
      </c>
      <c r="F43" s="38">
        <f t="shared" si="0"/>
        <v>2072230.57</v>
      </c>
    </row>
    <row r="44" spans="1:6" ht="31.2">
      <c r="A44" s="34" t="s">
        <v>80</v>
      </c>
      <c r="B44" s="35" t="s">
        <v>31</v>
      </c>
      <c r="C44" s="36" t="s">
        <v>81</v>
      </c>
      <c r="D44" s="37">
        <v>2150000</v>
      </c>
      <c r="E44" s="37">
        <v>77769.429999999993</v>
      </c>
      <c r="F44" s="38">
        <f t="shared" si="0"/>
        <v>2072230.57</v>
      </c>
    </row>
    <row r="45" spans="1:6" ht="51.6">
      <c r="A45" s="34" t="s">
        <v>82</v>
      </c>
      <c r="B45" s="35" t="s">
        <v>31</v>
      </c>
      <c r="C45" s="36" t="s">
        <v>83</v>
      </c>
      <c r="D45" s="37">
        <v>2000000</v>
      </c>
      <c r="E45" s="37">
        <v>88886.34</v>
      </c>
      <c r="F45" s="38">
        <f t="shared" si="0"/>
        <v>1911113.66</v>
      </c>
    </row>
    <row r="46" spans="1:6" ht="41.4">
      <c r="A46" s="34" t="s">
        <v>84</v>
      </c>
      <c r="B46" s="35" t="s">
        <v>31</v>
      </c>
      <c r="C46" s="36" t="s">
        <v>85</v>
      </c>
      <c r="D46" s="37">
        <v>150000</v>
      </c>
      <c r="E46" s="37">
        <v>-11116.91</v>
      </c>
      <c r="F46" s="38">
        <f t="shared" si="0"/>
        <v>161116.91</v>
      </c>
    </row>
    <row r="47" spans="1:6" ht="13.2">
      <c r="A47" s="34" t="s">
        <v>86</v>
      </c>
      <c r="B47" s="35" t="s">
        <v>31</v>
      </c>
      <c r="C47" s="36" t="s">
        <v>87</v>
      </c>
      <c r="D47" s="37">
        <v>12269400</v>
      </c>
      <c r="E47" s="37">
        <v>266513.31</v>
      </c>
      <c r="F47" s="38">
        <f t="shared" si="0"/>
        <v>12002886.689999999</v>
      </c>
    </row>
    <row r="48" spans="1:6" ht="13.2">
      <c r="A48" s="34" t="s">
        <v>88</v>
      </c>
      <c r="B48" s="35" t="s">
        <v>31</v>
      </c>
      <c r="C48" s="36" t="s">
        <v>89</v>
      </c>
      <c r="D48" s="37">
        <v>8640000</v>
      </c>
      <c r="E48" s="37">
        <v>184856.84</v>
      </c>
      <c r="F48" s="38">
        <f t="shared" si="0"/>
        <v>8455143.1600000001</v>
      </c>
    </row>
    <row r="49" spans="1:6" ht="21">
      <c r="A49" s="34" t="s">
        <v>90</v>
      </c>
      <c r="B49" s="35" t="s">
        <v>31</v>
      </c>
      <c r="C49" s="36" t="s">
        <v>91</v>
      </c>
      <c r="D49" s="37">
        <v>8640000</v>
      </c>
      <c r="E49" s="37">
        <v>184856.84</v>
      </c>
      <c r="F49" s="38">
        <f t="shared" si="0"/>
        <v>8455143.1600000001</v>
      </c>
    </row>
    <row r="50" spans="1:6" ht="13.2">
      <c r="A50" s="34" t="s">
        <v>92</v>
      </c>
      <c r="B50" s="35" t="s">
        <v>31</v>
      </c>
      <c r="C50" s="36" t="s">
        <v>93</v>
      </c>
      <c r="D50" s="37">
        <v>3629400</v>
      </c>
      <c r="E50" s="37">
        <v>81656.47</v>
      </c>
      <c r="F50" s="38">
        <f t="shared" si="0"/>
        <v>3547743.53</v>
      </c>
    </row>
    <row r="51" spans="1:6" ht="21">
      <c r="A51" s="34" t="s">
        <v>94</v>
      </c>
      <c r="B51" s="35" t="s">
        <v>31</v>
      </c>
      <c r="C51" s="36" t="s">
        <v>95</v>
      </c>
      <c r="D51" s="37">
        <v>3629400</v>
      </c>
      <c r="E51" s="37">
        <v>81656.47</v>
      </c>
      <c r="F51" s="38">
        <f t="shared" si="0"/>
        <v>3547743.53</v>
      </c>
    </row>
    <row r="52" spans="1:6" ht="31.2">
      <c r="A52" s="34" t="s">
        <v>96</v>
      </c>
      <c r="B52" s="35" t="s">
        <v>31</v>
      </c>
      <c r="C52" s="36" t="s">
        <v>97</v>
      </c>
      <c r="D52" s="37">
        <v>860000</v>
      </c>
      <c r="E52" s="37">
        <v>58688.69</v>
      </c>
      <c r="F52" s="38">
        <f t="shared" si="0"/>
        <v>801311.31</v>
      </c>
    </row>
    <row r="53" spans="1:6" ht="61.8">
      <c r="A53" s="39" t="s">
        <v>98</v>
      </c>
      <c r="B53" s="35" t="s">
        <v>31</v>
      </c>
      <c r="C53" s="36" t="s">
        <v>99</v>
      </c>
      <c r="D53" s="37">
        <v>90000</v>
      </c>
      <c r="E53" s="37">
        <v>4321.5</v>
      </c>
      <c r="F53" s="38">
        <f t="shared" ref="F53:F84" si="1">IF(OR(D53="-",IF(E53="-",0,E53)&gt;=IF(D53="-",0,D53)),"-",IF(D53="-",0,D53)-IF(E53="-",0,E53))</f>
        <v>85678.5</v>
      </c>
    </row>
    <row r="54" spans="1:6" ht="61.8">
      <c r="A54" s="39" t="s">
        <v>100</v>
      </c>
      <c r="B54" s="35" t="s">
        <v>31</v>
      </c>
      <c r="C54" s="36" t="s">
        <v>101</v>
      </c>
      <c r="D54" s="37">
        <v>90000</v>
      </c>
      <c r="E54" s="37">
        <v>4321.5</v>
      </c>
      <c r="F54" s="38">
        <f t="shared" si="1"/>
        <v>85678.5</v>
      </c>
    </row>
    <row r="55" spans="1:6" ht="51.6">
      <c r="A55" s="34" t="s">
        <v>102</v>
      </c>
      <c r="B55" s="35" t="s">
        <v>31</v>
      </c>
      <c r="C55" s="36" t="s">
        <v>103</v>
      </c>
      <c r="D55" s="37">
        <v>90000</v>
      </c>
      <c r="E55" s="37">
        <v>4321.5</v>
      </c>
      <c r="F55" s="38">
        <f t="shared" si="1"/>
        <v>85678.5</v>
      </c>
    </row>
    <row r="56" spans="1:6" ht="61.8">
      <c r="A56" s="39" t="s">
        <v>104</v>
      </c>
      <c r="B56" s="35" t="s">
        <v>31</v>
      </c>
      <c r="C56" s="36" t="s">
        <v>105</v>
      </c>
      <c r="D56" s="37">
        <v>770000</v>
      </c>
      <c r="E56" s="37">
        <v>54367.19</v>
      </c>
      <c r="F56" s="38">
        <f t="shared" si="1"/>
        <v>715632.81</v>
      </c>
    </row>
    <row r="57" spans="1:6" ht="61.8">
      <c r="A57" s="39" t="s">
        <v>106</v>
      </c>
      <c r="B57" s="35" t="s">
        <v>31</v>
      </c>
      <c r="C57" s="36" t="s">
        <v>107</v>
      </c>
      <c r="D57" s="37">
        <v>770000</v>
      </c>
      <c r="E57" s="37">
        <v>54367.19</v>
      </c>
      <c r="F57" s="38">
        <f t="shared" si="1"/>
        <v>715632.81</v>
      </c>
    </row>
    <row r="58" spans="1:6" ht="51.6">
      <c r="A58" s="34" t="s">
        <v>108</v>
      </c>
      <c r="B58" s="35" t="s">
        <v>31</v>
      </c>
      <c r="C58" s="36" t="s">
        <v>109</v>
      </c>
      <c r="D58" s="37">
        <v>770000</v>
      </c>
      <c r="E58" s="37">
        <v>54367.19</v>
      </c>
      <c r="F58" s="38">
        <f t="shared" si="1"/>
        <v>715632.81</v>
      </c>
    </row>
    <row r="59" spans="1:6" ht="13.2">
      <c r="A59" s="34" t="s">
        <v>110</v>
      </c>
      <c r="B59" s="35" t="s">
        <v>31</v>
      </c>
      <c r="C59" s="36" t="s">
        <v>111</v>
      </c>
      <c r="D59" s="37" t="s">
        <v>44</v>
      </c>
      <c r="E59" s="37">
        <v>3951.2</v>
      </c>
      <c r="F59" s="38" t="str">
        <f t="shared" si="1"/>
        <v>-</v>
      </c>
    </row>
    <row r="60" spans="1:6" ht="13.2">
      <c r="A60" s="34" t="s">
        <v>112</v>
      </c>
      <c r="B60" s="35" t="s">
        <v>31</v>
      </c>
      <c r="C60" s="36" t="s">
        <v>113</v>
      </c>
      <c r="D60" s="37" t="s">
        <v>44</v>
      </c>
      <c r="E60" s="37">
        <v>3951.2</v>
      </c>
      <c r="F60" s="38" t="str">
        <f t="shared" si="1"/>
        <v>-</v>
      </c>
    </row>
    <row r="61" spans="1:6" ht="21">
      <c r="A61" s="34" t="s">
        <v>114</v>
      </c>
      <c r="B61" s="35" t="s">
        <v>31</v>
      </c>
      <c r="C61" s="36" t="s">
        <v>115</v>
      </c>
      <c r="D61" s="37" t="s">
        <v>44</v>
      </c>
      <c r="E61" s="37">
        <v>3951.2</v>
      </c>
      <c r="F61" s="38" t="str">
        <f t="shared" si="1"/>
        <v>-</v>
      </c>
    </row>
    <row r="62" spans="1:6" ht="13.2">
      <c r="A62" s="34" t="s">
        <v>116</v>
      </c>
      <c r="B62" s="35" t="s">
        <v>31</v>
      </c>
      <c r="C62" s="36" t="s">
        <v>117</v>
      </c>
      <c r="D62" s="37">
        <v>13873455</v>
      </c>
      <c r="E62" s="37">
        <v>-457455.63</v>
      </c>
      <c r="F62" s="38">
        <f t="shared" si="1"/>
        <v>14330910.630000001</v>
      </c>
    </row>
    <row r="63" spans="1:6" ht="21">
      <c r="A63" s="34" t="s">
        <v>118</v>
      </c>
      <c r="B63" s="35" t="s">
        <v>31</v>
      </c>
      <c r="C63" s="36" t="s">
        <v>119</v>
      </c>
      <c r="D63" s="37">
        <v>13873455</v>
      </c>
      <c r="E63" s="37">
        <v>984001.31</v>
      </c>
      <c r="F63" s="38">
        <f t="shared" si="1"/>
        <v>12889453.689999999</v>
      </c>
    </row>
    <row r="64" spans="1:6" ht="21">
      <c r="A64" s="34" t="s">
        <v>120</v>
      </c>
      <c r="B64" s="35" t="s">
        <v>31</v>
      </c>
      <c r="C64" s="36" t="s">
        <v>121</v>
      </c>
      <c r="D64" s="37">
        <v>8655800</v>
      </c>
      <c r="E64" s="37">
        <v>577053</v>
      </c>
      <c r="F64" s="38">
        <f t="shared" si="1"/>
        <v>8078747</v>
      </c>
    </row>
    <row r="65" spans="1:6" ht="13.2">
      <c r="A65" s="34" t="s">
        <v>122</v>
      </c>
      <c r="B65" s="35" t="s">
        <v>31</v>
      </c>
      <c r="C65" s="36" t="s">
        <v>123</v>
      </c>
      <c r="D65" s="37">
        <v>8655800</v>
      </c>
      <c r="E65" s="37">
        <v>577053</v>
      </c>
      <c r="F65" s="38">
        <f t="shared" si="1"/>
        <v>8078747</v>
      </c>
    </row>
    <row r="66" spans="1:6" ht="21">
      <c r="A66" s="34" t="s">
        <v>124</v>
      </c>
      <c r="B66" s="35" t="s">
        <v>31</v>
      </c>
      <c r="C66" s="36" t="s">
        <v>125</v>
      </c>
      <c r="D66" s="37">
        <v>8655800</v>
      </c>
      <c r="E66" s="37">
        <v>577053</v>
      </c>
      <c r="F66" s="38">
        <f t="shared" si="1"/>
        <v>8078747</v>
      </c>
    </row>
    <row r="67" spans="1:6" ht="21">
      <c r="A67" s="34" t="s">
        <v>126</v>
      </c>
      <c r="B67" s="35" t="s">
        <v>31</v>
      </c>
      <c r="C67" s="36" t="s">
        <v>127</v>
      </c>
      <c r="D67" s="37">
        <v>2551000</v>
      </c>
      <c r="E67" s="37" t="s">
        <v>44</v>
      </c>
      <c r="F67" s="38">
        <f t="shared" si="1"/>
        <v>2551000</v>
      </c>
    </row>
    <row r="68" spans="1:6" ht="61.8">
      <c r="A68" s="39" t="s">
        <v>128</v>
      </c>
      <c r="B68" s="35" t="s">
        <v>31</v>
      </c>
      <c r="C68" s="36" t="s">
        <v>129</v>
      </c>
      <c r="D68" s="37">
        <v>782100</v>
      </c>
      <c r="E68" s="37" t="s">
        <v>44</v>
      </c>
      <c r="F68" s="38">
        <f t="shared" si="1"/>
        <v>782100</v>
      </c>
    </row>
    <row r="69" spans="1:6" ht="61.8">
      <c r="A69" s="39" t="s">
        <v>130</v>
      </c>
      <c r="B69" s="35" t="s">
        <v>31</v>
      </c>
      <c r="C69" s="36" t="s">
        <v>131</v>
      </c>
      <c r="D69" s="37">
        <v>782100</v>
      </c>
      <c r="E69" s="37" t="s">
        <v>44</v>
      </c>
      <c r="F69" s="38">
        <f t="shared" si="1"/>
        <v>782100</v>
      </c>
    </row>
    <row r="70" spans="1:6" ht="13.2">
      <c r="A70" s="34" t="s">
        <v>132</v>
      </c>
      <c r="B70" s="35" t="s">
        <v>31</v>
      </c>
      <c r="C70" s="36" t="s">
        <v>133</v>
      </c>
      <c r="D70" s="37">
        <v>1768900</v>
      </c>
      <c r="E70" s="37" t="s">
        <v>44</v>
      </c>
      <c r="F70" s="38">
        <f t="shared" si="1"/>
        <v>1768900</v>
      </c>
    </row>
    <row r="71" spans="1:6" ht="13.2">
      <c r="A71" s="34" t="s">
        <v>134</v>
      </c>
      <c r="B71" s="35" t="s">
        <v>31</v>
      </c>
      <c r="C71" s="36" t="s">
        <v>135</v>
      </c>
      <c r="D71" s="37">
        <v>1768900</v>
      </c>
      <c r="E71" s="37" t="s">
        <v>44</v>
      </c>
      <c r="F71" s="38">
        <f t="shared" si="1"/>
        <v>1768900</v>
      </c>
    </row>
    <row r="72" spans="1:6" ht="21">
      <c r="A72" s="34" t="s">
        <v>136</v>
      </c>
      <c r="B72" s="35" t="s">
        <v>31</v>
      </c>
      <c r="C72" s="36" t="s">
        <v>137</v>
      </c>
      <c r="D72" s="37">
        <v>846655</v>
      </c>
      <c r="E72" s="37">
        <v>169263.75</v>
      </c>
      <c r="F72" s="38">
        <f t="shared" si="1"/>
        <v>677391.25</v>
      </c>
    </row>
    <row r="73" spans="1:6" ht="21">
      <c r="A73" s="34" t="s">
        <v>138</v>
      </c>
      <c r="B73" s="35" t="s">
        <v>31</v>
      </c>
      <c r="C73" s="36" t="s">
        <v>139</v>
      </c>
      <c r="D73" s="37">
        <v>592255</v>
      </c>
      <c r="E73" s="37">
        <v>148063.75</v>
      </c>
      <c r="F73" s="38">
        <f t="shared" si="1"/>
        <v>444191.25</v>
      </c>
    </row>
    <row r="74" spans="1:6" ht="21">
      <c r="A74" s="34" t="s">
        <v>140</v>
      </c>
      <c r="B74" s="35" t="s">
        <v>31</v>
      </c>
      <c r="C74" s="36" t="s">
        <v>141</v>
      </c>
      <c r="D74" s="37">
        <v>592255</v>
      </c>
      <c r="E74" s="37">
        <v>148063.75</v>
      </c>
      <c r="F74" s="38">
        <f t="shared" si="1"/>
        <v>444191.25</v>
      </c>
    </row>
    <row r="75" spans="1:6" ht="31.2">
      <c r="A75" s="34" t="s">
        <v>142</v>
      </c>
      <c r="B75" s="35" t="s">
        <v>31</v>
      </c>
      <c r="C75" s="36" t="s">
        <v>143</v>
      </c>
      <c r="D75" s="37">
        <v>254400</v>
      </c>
      <c r="E75" s="37">
        <v>21200</v>
      </c>
      <c r="F75" s="38">
        <f t="shared" si="1"/>
        <v>233200</v>
      </c>
    </row>
    <row r="76" spans="1:6" ht="31.2">
      <c r="A76" s="34" t="s">
        <v>144</v>
      </c>
      <c r="B76" s="35" t="s">
        <v>31</v>
      </c>
      <c r="C76" s="36" t="s">
        <v>145</v>
      </c>
      <c r="D76" s="37">
        <v>254400</v>
      </c>
      <c r="E76" s="37">
        <v>21200</v>
      </c>
      <c r="F76" s="38">
        <f t="shared" si="1"/>
        <v>233200</v>
      </c>
    </row>
    <row r="77" spans="1:6" ht="13.2">
      <c r="A77" s="34" t="s">
        <v>146</v>
      </c>
      <c r="B77" s="35" t="s">
        <v>31</v>
      </c>
      <c r="C77" s="36" t="s">
        <v>147</v>
      </c>
      <c r="D77" s="37">
        <v>1820000</v>
      </c>
      <c r="E77" s="37">
        <v>237684.56</v>
      </c>
      <c r="F77" s="38">
        <f t="shared" si="1"/>
        <v>1582315.44</v>
      </c>
    </row>
    <row r="78" spans="1:6" ht="21">
      <c r="A78" s="34" t="s">
        <v>148</v>
      </c>
      <c r="B78" s="35" t="s">
        <v>31</v>
      </c>
      <c r="C78" s="36" t="s">
        <v>149</v>
      </c>
      <c r="D78" s="37">
        <v>1820000</v>
      </c>
      <c r="E78" s="37">
        <v>237684.56</v>
      </c>
      <c r="F78" s="38">
        <f t="shared" si="1"/>
        <v>1582315.44</v>
      </c>
    </row>
    <row r="79" spans="1:6" ht="21">
      <c r="A79" s="34" t="s">
        <v>150</v>
      </c>
      <c r="B79" s="35" t="s">
        <v>31</v>
      </c>
      <c r="C79" s="36" t="s">
        <v>151</v>
      </c>
      <c r="D79" s="37">
        <v>1820000</v>
      </c>
      <c r="E79" s="37">
        <v>237684.56</v>
      </c>
      <c r="F79" s="38">
        <f t="shared" si="1"/>
        <v>1582315.44</v>
      </c>
    </row>
    <row r="80" spans="1:6" ht="31.2">
      <c r="A80" s="34" t="s">
        <v>152</v>
      </c>
      <c r="B80" s="35" t="s">
        <v>31</v>
      </c>
      <c r="C80" s="36" t="s">
        <v>153</v>
      </c>
      <c r="D80" s="37" t="s">
        <v>44</v>
      </c>
      <c r="E80" s="37">
        <v>-1441456.94</v>
      </c>
      <c r="F80" s="38" t="str">
        <f t="shared" si="1"/>
        <v>-</v>
      </c>
    </row>
    <row r="81" spans="1:6" ht="31.2">
      <c r="A81" s="34" t="s">
        <v>154</v>
      </c>
      <c r="B81" s="35" t="s">
        <v>31</v>
      </c>
      <c r="C81" s="36" t="s">
        <v>155</v>
      </c>
      <c r="D81" s="37" t="s">
        <v>44</v>
      </c>
      <c r="E81" s="37">
        <v>-1441456.94</v>
      </c>
      <c r="F81" s="38" t="str">
        <f t="shared" si="1"/>
        <v>-</v>
      </c>
    </row>
    <row r="82" spans="1:6" ht="31.2">
      <c r="A82" s="34" t="s">
        <v>156</v>
      </c>
      <c r="B82" s="35" t="s">
        <v>31</v>
      </c>
      <c r="C82" s="36" t="s">
        <v>157</v>
      </c>
      <c r="D82" s="37" t="s">
        <v>44</v>
      </c>
      <c r="E82" s="37">
        <v>-1441456.94</v>
      </c>
      <c r="F82" s="38" t="str">
        <f t="shared" si="1"/>
        <v>-</v>
      </c>
    </row>
    <row r="83" spans="1:6" ht="12.75" customHeight="1">
      <c r="A83" s="40"/>
      <c r="B83" s="41"/>
      <c r="C83" s="41"/>
      <c r="D83" s="42"/>
      <c r="E83" s="42"/>
      <c r="F83" s="42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58"/>
  <sheetViews>
    <sheetView showGridLines="0" topLeftCell="A6" workbookViewId="0"/>
  </sheetViews>
  <sheetFormatPr defaultRowHeight="12.75" customHeight="1"/>
  <cols>
    <col min="1" max="1" width="45.6640625" customWidth="1"/>
    <col min="2" max="2" width="4.33203125" customWidth="1"/>
    <col min="3" max="3" width="40.6640625" customWidth="1"/>
    <col min="4" max="4" width="18.88671875" customWidth="1"/>
    <col min="5" max="6" width="18.6640625" customWidth="1"/>
  </cols>
  <sheetData>
    <row r="1" spans="1:6" ht="13.2"/>
    <row r="2" spans="1:6" ht="15" customHeight="1">
      <c r="A2" s="94" t="s">
        <v>158</v>
      </c>
      <c r="B2" s="94"/>
      <c r="C2" s="94"/>
      <c r="D2" s="94"/>
      <c r="E2" s="1"/>
      <c r="F2" s="13" t="s">
        <v>159</v>
      </c>
    </row>
    <row r="3" spans="1:6" ht="13.5" customHeight="1">
      <c r="A3" s="5"/>
      <c r="B3" s="5"/>
      <c r="C3" s="43"/>
      <c r="D3" s="9"/>
      <c r="E3" s="9"/>
      <c r="F3" s="9"/>
    </row>
    <row r="4" spans="1:6" ht="10.199999999999999" customHeight="1">
      <c r="A4" s="113" t="s">
        <v>21</v>
      </c>
      <c r="B4" s="99" t="s">
        <v>22</v>
      </c>
      <c r="C4" s="111" t="s">
        <v>160</v>
      </c>
      <c r="D4" s="102" t="s">
        <v>24</v>
      </c>
      <c r="E4" s="116" t="s">
        <v>25</v>
      </c>
      <c r="F4" s="108" t="s">
        <v>26</v>
      </c>
    </row>
    <row r="5" spans="1:6" ht="5.4" customHeight="1">
      <c r="A5" s="114"/>
      <c r="B5" s="100"/>
      <c r="C5" s="112"/>
      <c r="D5" s="103"/>
      <c r="E5" s="117"/>
      <c r="F5" s="109"/>
    </row>
    <row r="6" spans="1:6" ht="9.6" customHeight="1">
      <c r="A6" s="114"/>
      <c r="B6" s="100"/>
      <c r="C6" s="112"/>
      <c r="D6" s="103"/>
      <c r="E6" s="117"/>
      <c r="F6" s="109"/>
    </row>
    <row r="7" spans="1:6" ht="6" customHeight="1">
      <c r="A7" s="114"/>
      <c r="B7" s="100"/>
      <c r="C7" s="112"/>
      <c r="D7" s="103"/>
      <c r="E7" s="117"/>
      <c r="F7" s="109"/>
    </row>
    <row r="8" spans="1:6" ht="6.6" customHeight="1">
      <c r="A8" s="114"/>
      <c r="B8" s="100"/>
      <c r="C8" s="112"/>
      <c r="D8" s="103"/>
      <c r="E8" s="117"/>
      <c r="F8" s="109"/>
    </row>
    <row r="9" spans="1:6" ht="10.95" customHeight="1">
      <c r="A9" s="114"/>
      <c r="B9" s="100"/>
      <c r="C9" s="112"/>
      <c r="D9" s="103"/>
      <c r="E9" s="117"/>
      <c r="F9" s="109"/>
    </row>
    <row r="10" spans="1:6" ht="4.2" hidden="1" customHeight="1">
      <c r="A10" s="114"/>
      <c r="B10" s="100"/>
      <c r="C10" s="44"/>
      <c r="D10" s="103"/>
      <c r="E10" s="45"/>
      <c r="F10" s="46"/>
    </row>
    <row r="11" spans="1:6" ht="13.2" hidden="1" customHeight="1">
      <c r="A11" s="115"/>
      <c r="B11" s="101"/>
      <c r="C11" s="47"/>
      <c r="D11" s="104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27</v>
      </c>
      <c r="E12" s="50" t="s">
        <v>28</v>
      </c>
      <c r="F12" s="23" t="s">
        <v>29</v>
      </c>
    </row>
    <row r="13" spans="1:6" ht="13.2">
      <c r="A13" s="51" t="s">
        <v>161</v>
      </c>
      <c r="B13" s="52" t="s">
        <v>162</v>
      </c>
      <c r="C13" s="53" t="s">
        <v>163</v>
      </c>
      <c r="D13" s="54">
        <v>1703755</v>
      </c>
      <c r="E13" s="55">
        <v>121966</v>
      </c>
      <c r="F13" s="56">
        <f>IF(OR(D13="-",IF(E13="-",0,E13)&gt;=IF(D13="-",0,D13)),"-",IF(D13="-",0,D13)-IF(E13="-",0,E13))</f>
        <v>1581789</v>
      </c>
    </row>
    <row r="14" spans="1:6" ht="13.2">
      <c r="A14" s="57" t="s">
        <v>33</v>
      </c>
      <c r="B14" s="58"/>
      <c r="C14" s="59"/>
      <c r="D14" s="60"/>
      <c r="E14" s="61"/>
      <c r="F14" s="62"/>
    </row>
    <row r="15" spans="1:6" ht="13.2">
      <c r="A15" s="51" t="s">
        <v>164</v>
      </c>
      <c r="B15" s="52" t="s">
        <v>162</v>
      </c>
      <c r="C15" s="53" t="s">
        <v>165</v>
      </c>
      <c r="D15" s="54">
        <v>-45</v>
      </c>
      <c r="E15" s="55">
        <v>116966</v>
      </c>
      <c r="F15" s="56" t="str">
        <f t="shared" ref="F15:F56" si="0">IF(OR(D15="-",IF(E15="-",0,E15)&gt;=IF(D15="-",0,D15)),"-",IF(D15="-",0,D15)-IF(E15="-",0,E15))</f>
        <v>-</v>
      </c>
    </row>
    <row r="16" spans="1:6" ht="41.4">
      <c r="A16" s="24" t="s">
        <v>166</v>
      </c>
      <c r="B16" s="63" t="s">
        <v>162</v>
      </c>
      <c r="C16" s="26" t="s">
        <v>167</v>
      </c>
      <c r="D16" s="27" t="s">
        <v>44</v>
      </c>
      <c r="E16" s="64">
        <v>116966</v>
      </c>
      <c r="F16" s="65" t="str">
        <f t="shared" si="0"/>
        <v>-</v>
      </c>
    </row>
    <row r="17" spans="1:6" ht="21">
      <c r="A17" s="24" t="s">
        <v>168</v>
      </c>
      <c r="B17" s="63" t="s">
        <v>162</v>
      </c>
      <c r="C17" s="26" t="s">
        <v>169</v>
      </c>
      <c r="D17" s="27" t="s">
        <v>44</v>
      </c>
      <c r="E17" s="64">
        <v>116966</v>
      </c>
      <c r="F17" s="65" t="str">
        <f t="shared" si="0"/>
        <v>-</v>
      </c>
    </row>
    <row r="18" spans="1:6" ht="13.2">
      <c r="A18" s="24" t="s">
        <v>170</v>
      </c>
      <c r="B18" s="63" t="s">
        <v>162</v>
      </c>
      <c r="C18" s="26" t="s">
        <v>171</v>
      </c>
      <c r="D18" s="27" t="s">
        <v>44</v>
      </c>
      <c r="E18" s="64">
        <v>147500</v>
      </c>
      <c r="F18" s="65" t="str">
        <f t="shared" si="0"/>
        <v>-</v>
      </c>
    </row>
    <row r="19" spans="1:6" ht="31.2">
      <c r="A19" s="24" t="s">
        <v>172</v>
      </c>
      <c r="B19" s="63" t="s">
        <v>162</v>
      </c>
      <c r="C19" s="26" t="s">
        <v>173</v>
      </c>
      <c r="D19" s="27" t="s">
        <v>44</v>
      </c>
      <c r="E19" s="64">
        <v>-30534</v>
      </c>
      <c r="F19" s="65" t="str">
        <f t="shared" si="0"/>
        <v>-</v>
      </c>
    </row>
    <row r="20" spans="1:6" ht="21">
      <c r="A20" s="24" t="s">
        <v>174</v>
      </c>
      <c r="B20" s="63" t="s">
        <v>162</v>
      </c>
      <c r="C20" s="26" t="s">
        <v>175</v>
      </c>
      <c r="D20" s="27">
        <v>-45</v>
      </c>
      <c r="E20" s="64" t="s">
        <v>44</v>
      </c>
      <c r="F20" s="65" t="str">
        <f t="shared" si="0"/>
        <v>-</v>
      </c>
    </row>
    <row r="21" spans="1:6" ht="21">
      <c r="A21" s="24" t="s">
        <v>176</v>
      </c>
      <c r="B21" s="63" t="s">
        <v>162</v>
      </c>
      <c r="C21" s="26" t="s">
        <v>177</v>
      </c>
      <c r="D21" s="27">
        <v>-45</v>
      </c>
      <c r="E21" s="64" t="s">
        <v>44</v>
      </c>
      <c r="F21" s="65" t="str">
        <f t="shared" si="0"/>
        <v>-</v>
      </c>
    </row>
    <row r="22" spans="1:6" ht="13.2">
      <c r="A22" s="24" t="s">
        <v>178</v>
      </c>
      <c r="B22" s="63" t="s">
        <v>162</v>
      </c>
      <c r="C22" s="26" t="s">
        <v>179</v>
      </c>
      <c r="D22" s="27">
        <v>-45</v>
      </c>
      <c r="E22" s="64" t="s">
        <v>44</v>
      </c>
      <c r="F22" s="65" t="str">
        <f t="shared" si="0"/>
        <v>-</v>
      </c>
    </row>
    <row r="23" spans="1:6" ht="41.4">
      <c r="A23" s="51" t="s">
        <v>180</v>
      </c>
      <c r="B23" s="52" t="s">
        <v>162</v>
      </c>
      <c r="C23" s="53" t="s">
        <v>181</v>
      </c>
      <c r="D23" s="54">
        <v>-45</v>
      </c>
      <c r="E23" s="55">
        <v>116966</v>
      </c>
      <c r="F23" s="56" t="str">
        <f t="shared" si="0"/>
        <v>-</v>
      </c>
    </row>
    <row r="24" spans="1:6" ht="41.4">
      <c r="A24" s="24" t="s">
        <v>166</v>
      </c>
      <c r="B24" s="63" t="s">
        <v>162</v>
      </c>
      <c r="C24" s="26" t="s">
        <v>182</v>
      </c>
      <c r="D24" s="27" t="s">
        <v>44</v>
      </c>
      <c r="E24" s="64">
        <v>116966</v>
      </c>
      <c r="F24" s="65" t="str">
        <f t="shared" si="0"/>
        <v>-</v>
      </c>
    </row>
    <row r="25" spans="1:6" ht="21">
      <c r="A25" s="24" t="s">
        <v>168</v>
      </c>
      <c r="B25" s="63" t="s">
        <v>162</v>
      </c>
      <c r="C25" s="26" t="s">
        <v>183</v>
      </c>
      <c r="D25" s="27" t="s">
        <v>44</v>
      </c>
      <c r="E25" s="64">
        <v>116966</v>
      </c>
      <c r="F25" s="65" t="str">
        <f t="shared" si="0"/>
        <v>-</v>
      </c>
    </row>
    <row r="26" spans="1:6" ht="13.2">
      <c r="A26" s="24" t="s">
        <v>170</v>
      </c>
      <c r="B26" s="63" t="s">
        <v>162</v>
      </c>
      <c r="C26" s="26" t="s">
        <v>184</v>
      </c>
      <c r="D26" s="27" t="s">
        <v>44</v>
      </c>
      <c r="E26" s="64">
        <v>147500</v>
      </c>
      <c r="F26" s="65" t="str">
        <f t="shared" si="0"/>
        <v>-</v>
      </c>
    </row>
    <row r="27" spans="1:6" ht="31.2">
      <c r="A27" s="24" t="s">
        <v>172</v>
      </c>
      <c r="B27" s="63" t="s">
        <v>162</v>
      </c>
      <c r="C27" s="26" t="s">
        <v>185</v>
      </c>
      <c r="D27" s="27" t="s">
        <v>44</v>
      </c>
      <c r="E27" s="64">
        <v>-30534</v>
      </c>
      <c r="F27" s="65" t="str">
        <f t="shared" si="0"/>
        <v>-</v>
      </c>
    </row>
    <row r="28" spans="1:6" ht="21">
      <c r="A28" s="24" t="s">
        <v>174</v>
      </c>
      <c r="B28" s="63" t="s">
        <v>162</v>
      </c>
      <c r="C28" s="26" t="s">
        <v>186</v>
      </c>
      <c r="D28" s="27">
        <v>-45</v>
      </c>
      <c r="E28" s="64" t="s">
        <v>44</v>
      </c>
      <c r="F28" s="65" t="str">
        <f t="shared" si="0"/>
        <v>-</v>
      </c>
    </row>
    <row r="29" spans="1:6" ht="21">
      <c r="A29" s="24" t="s">
        <v>176</v>
      </c>
      <c r="B29" s="63" t="s">
        <v>162</v>
      </c>
      <c r="C29" s="26" t="s">
        <v>187</v>
      </c>
      <c r="D29" s="27">
        <v>-45</v>
      </c>
      <c r="E29" s="64" t="s">
        <v>44</v>
      </c>
      <c r="F29" s="65" t="str">
        <f t="shared" si="0"/>
        <v>-</v>
      </c>
    </row>
    <row r="30" spans="1:6" ht="13.2">
      <c r="A30" s="24" t="s">
        <v>178</v>
      </c>
      <c r="B30" s="63" t="s">
        <v>162</v>
      </c>
      <c r="C30" s="26" t="s">
        <v>188</v>
      </c>
      <c r="D30" s="27">
        <v>-45</v>
      </c>
      <c r="E30" s="64" t="s">
        <v>44</v>
      </c>
      <c r="F30" s="65" t="str">
        <f t="shared" si="0"/>
        <v>-</v>
      </c>
    </row>
    <row r="31" spans="1:6" ht="13.2">
      <c r="A31" s="51" t="s">
        <v>189</v>
      </c>
      <c r="B31" s="52" t="s">
        <v>162</v>
      </c>
      <c r="C31" s="53" t="s">
        <v>190</v>
      </c>
      <c r="D31" s="54">
        <v>20700</v>
      </c>
      <c r="E31" s="55" t="s">
        <v>44</v>
      </c>
      <c r="F31" s="56">
        <f t="shared" si="0"/>
        <v>20700</v>
      </c>
    </row>
    <row r="32" spans="1:6" ht="41.4">
      <c r="A32" s="24" t="s">
        <v>166</v>
      </c>
      <c r="B32" s="63" t="s">
        <v>162</v>
      </c>
      <c r="C32" s="26" t="s">
        <v>191</v>
      </c>
      <c r="D32" s="27">
        <v>20700</v>
      </c>
      <c r="E32" s="64" t="s">
        <v>44</v>
      </c>
      <c r="F32" s="65">
        <f t="shared" si="0"/>
        <v>20700</v>
      </c>
    </row>
    <row r="33" spans="1:6" ht="21">
      <c r="A33" s="24" t="s">
        <v>168</v>
      </c>
      <c r="B33" s="63" t="s">
        <v>162</v>
      </c>
      <c r="C33" s="26" t="s">
        <v>192</v>
      </c>
      <c r="D33" s="27">
        <v>20700</v>
      </c>
      <c r="E33" s="64" t="s">
        <v>44</v>
      </c>
      <c r="F33" s="65">
        <f t="shared" si="0"/>
        <v>20700</v>
      </c>
    </row>
    <row r="34" spans="1:6" ht="13.2">
      <c r="A34" s="24" t="s">
        <v>170</v>
      </c>
      <c r="B34" s="63" t="s">
        <v>162</v>
      </c>
      <c r="C34" s="26" t="s">
        <v>193</v>
      </c>
      <c r="D34" s="27">
        <v>15898</v>
      </c>
      <c r="E34" s="64" t="s">
        <v>44</v>
      </c>
      <c r="F34" s="65">
        <f t="shared" si="0"/>
        <v>15898</v>
      </c>
    </row>
    <row r="35" spans="1:6" ht="31.2">
      <c r="A35" s="24" t="s">
        <v>172</v>
      </c>
      <c r="B35" s="63" t="s">
        <v>162</v>
      </c>
      <c r="C35" s="26" t="s">
        <v>194</v>
      </c>
      <c r="D35" s="27">
        <v>4802</v>
      </c>
      <c r="E35" s="64" t="s">
        <v>44</v>
      </c>
      <c r="F35" s="65">
        <f t="shared" si="0"/>
        <v>4802</v>
      </c>
    </row>
    <row r="36" spans="1:6" ht="13.2">
      <c r="A36" s="51" t="s">
        <v>195</v>
      </c>
      <c r="B36" s="52" t="s">
        <v>162</v>
      </c>
      <c r="C36" s="53" t="s">
        <v>196</v>
      </c>
      <c r="D36" s="54">
        <v>20700</v>
      </c>
      <c r="E36" s="55" t="s">
        <v>44</v>
      </c>
      <c r="F36" s="56">
        <f t="shared" si="0"/>
        <v>20700</v>
      </c>
    </row>
    <row r="37" spans="1:6" ht="41.4">
      <c r="A37" s="24" t="s">
        <v>166</v>
      </c>
      <c r="B37" s="63" t="s">
        <v>162</v>
      </c>
      <c r="C37" s="26" t="s">
        <v>197</v>
      </c>
      <c r="D37" s="27">
        <v>20700</v>
      </c>
      <c r="E37" s="64" t="s">
        <v>44</v>
      </c>
      <c r="F37" s="65">
        <f t="shared" si="0"/>
        <v>20700</v>
      </c>
    </row>
    <row r="38" spans="1:6" ht="21">
      <c r="A38" s="24" t="s">
        <v>168</v>
      </c>
      <c r="B38" s="63" t="s">
        <v>162</v>
      </c>
      <c r="C38" s="26" t="s">
        <v>198</v>
      </c>
      <c r="D38" s="27">
        <v>20700</v>
      </c>
      <c r="E38" s="64" t="s">
        <v>44</v>
      </c>
      <c r="F38" s="65">
        <f t="shared" si="0"/>
        <v>20700</v>
      </c>
    </row>
    <row r="39" spans="1:6" ht="13.2">
      <c r="A39" s="24" t="s">
        <v>170</v>
      </c>
      <c r="B39" s="63" t="s">
        <v>162</v>
      </c>
      <c r="C39" s="26" t="s">
        <v>199</v>
      </c>
      <c r="D39" s="27">
        <v>15898</v>
      </c>
      <c r="E39" s="64" t="s">
        <v>44</v>
      </c>
      <c r="F39" s="65">
        <f t="shared" si="0"/>
        <v>15898</v>
      </c>
    </row>
    <row r="40" spans="1:6" ht="31.2">
      <c r="A40" s="24" t="s">
        <v>172</v>
      </c>
      <c r="B40" s="63" t="s">
        <v>162</v>
      </c>
      <c r="C40" s="26" t="s">
        <v>200</v>
      </c>
      <c r="D40" s="27">
        <v>4802</v>
      </c>
      <c r="E40" s="64" t="s">
        <v>44</v>
      </c>
      <c r="F40" s="65">
        <f t="shared" si="0"/>
        <v>4802</v>
      </c>
    </row>
    <row r="41" spans="1:6" ht="13.2">
      <c r="A41" s="51" t="s">
        <v>201</v>
      </c>
      <c r="B41" s="52" t="s">
        <v>162</v>
      </c>
      <c r="C41" s="53" t="s">
        <v>202</v>
      </c>
      <c r="D41" s="54">
        <v>1683100</v>
      </c>
      <c r="E41" s="55" t="s">
        <v>44</v>
      </c>
      <c r="F41" s="56">
        <f t="shared" si="0"/>
        <v>1683100</v>
      </c>
    </row>
    <row r="42" spans="1:6" ht="21">
      <c r="A42" s="24" t="s">
        <v>174</v>
      </c>
      <c r="B42" s="63" t="s">
        <v>162</v>
      </c>
      <c r="C42" s="26" t="s">
        <v>203</v>
      </c>
      <c r="D42" s="27">
        <v>1683100</v>
      </c>
      <c r="E42" s="64" t="s">
        <v>44</v>
      </c>
      <c r="F42" s="65">
        <f t="shared" si="0"/>
        <v>1683100</v>
      </c>
    </row>
    <row r="43" spans="1:6" ht="21">
      <c r="A43" s="24" t="s">
        <v>176</v>
      </c>
      <c r="B43" s="63" t="s">
        <v>162</v>
      </c>
      <c r="C43" s="26" t="s">
        <v>204</v>
      </c>
      <c r="D43" s="27">
        <v>1683100</v>
      </c>
      <c r="E43" s="64" t="s">
        <v>44</v>
      </c>
      <c r="F43" s="65">
        <f t="shared" si="0"/>
        <v>1683100</v>
      </c>
    </row>
    <row r="44" spans="1:6" ht="13.2">
      <c r="A44" s="24" t="s">
        <v>178</v>
      </c>
      <c r="B44" s="63" t="s">
        <v>162</v>
      </c>
      <c r="C44" s="26" t="s">
        <v>205</v>
      </c>
      <c r="D44" s="27">
        <v>1683100</v>
      </c>
      <c r="E44" s="64" t="s">
        <v>44</v>
      </c>
      <c r="F44" s="65">
        <f t="shared" si="0"/>
        <v>1683100</v>
      </c>
    </row>
    <row r="45" spans="1:6" ht="13.2">
      <c r="A45" s="51" t="s">
        <v>206</v>
      </c>
      <c r="B45" s="52" t="s">
        <v>162</v>
      </c>
      <c r="C45" s="53" t="s">
        <v>207</v>
      </c>
      <c r="D45" s="54">
        <v>1683100</v>
      </c>
      <c r="E45" s="55" t="s">
        <v>44</v>
      </c>
      <c r="F45" s="56">
        <f t="shared" si="0"/>
        <v>1683100</v>
      </c>
    </row>
    <row r="46" spans="1:6" ht="21">
      <c r="A46" s="24" t="s">
        <v>174</v>
      </c>
      <c r="B46" s="63" t="s">
        <v>162</v>
      </c>
      <c r="C46" s="26" t="s">
        <v>208</v>
      </c>
      <c r="D46" s="27">
        <v>1683100</v>
      </c>
      <c r="E46" s="64" t="s">
        <v>44</v>
      </c>
      <c r="F46" s="65">
        <f t="shared" si="0"/>
        <v>1683100</v>
      </c>
    </row>
    <row r="47" spans="1:6" ht="21">
      <c r="A47" s="24" t="s">
        <v>176</v>
      </c>
      <c r="B47" s="63" t="s">
        <v>162</v>
      </c>
      <c r="C47" s="26" t="s">
        <v>209</v>
      </c>
      <c r="D47" s="27">
        <v>1683100</v>
      </c>
      <c r="E47" s="64" t="s">
        <v>44</v>
      </c>
      <c r="F47" s="65">
        <f t="shared" si="0"/>
        <v>1683100</v>
      </c>
    </row>
    <row r="48" spans="1:6" ht="13.2">
      <c r="A48" s="24" t="s">
        <v>178</v>
      </c>
      <c r="B48" s="63" t="s">
        <v>162</v>
      </c>
      <c r="C48" s="26" t="s">
        <v>210</v>
      </c>
      <c r="D48" s="27">
        <v>1683100</v>
      </c>
      <c r="E48" s="64" t="s">
        <v>44</v>
      </c>
      <c r="F48" s="65">
        <f t="shared" si="0"/>
        <v>1683100</v>
      </c>
    </row>
    <row r="49" spans="1:6" ht="13.2">
      <c r="A49" s="51" t="s">
        <v>211</v>
      </c>
      <c r="B49" s="52" t="s">
        <v>162</v>
      </c>
      <c r="C49" s="53" t="s">
        <v>212</v>
      </c>
      <c r="D49" s="54" t="s">
        <v>44</v>
      </c>
      <c r="E49" s="55">
        <v>5000</v>
      </c>
      <c r="F49" s="56" t="str">
        <f t="shared" si="0"/>
        <v>-</v>
      </c>
    </row>
    <row r="50" spans="1:6" ht="21">
      <c r="A50" s="24" t="s">
        <v>174</v>
      </c>
      <c r="B50" s="63" t="s">
        <v>162</v>
      </c>
      <c r="C50" s="26" t="s">
        <v>213</v>
      </c>
      <c r="D50" s="27" t="s">
        <v>44</v>
      </c>
      <c r="E50" s="64">
        <v>5000</v>
      </c>
      <c r="F50" s="65" t="str">
        <f t="shared" si="0"/>
        <v>-</v>
      </c>
    </row>
    <row r="51" spans="1:6" ht="21">
      <c r="A51" s="24" t="s">
        <v>176</v>
      </c>
      <c r="B51" s="63" t="s">
        <v>162</v>
      </c>
      <c r="C51" s="26" t="s">
        <v>214</v>
      </c>
      <c r="D51" s="27" t="s">
        <v>44</v>
      </c>
      <c r="E51" s="64">
        <v>5000</v>
      </c>
      <c r="F51" s="65" t="str">
        <f t="shared" si="0"/>
        <v>-</v>
      </c>
    </row>
    <row r="52" spans="1:6" ht="13.2">
      <c r="A52" s="24" t="s">
        <v>178</v>
      </c>
      <c r="B52" s="63" t="s">
        <v>162</v>
      </c>
      <c r="C52" s="26" t="s">
        <v>215</v>
      </c>
      <c r="D52" s="27" t="s">
        <v>44</v>
      </c>
      <c r="E52" s="64">
        <v>5000</v>
      </c>
      <c r="F52" s="65" t="str">
        <f t="shared" si="0"/>
        <v>-</v>
      </c>
    </row>
    <row r="53" spans="1:6" ht="13.2">
      <c r="A53" s="51" t="s">
        <v>216</v>
      </c>
      <c r="B53" s="52" t="s">
        <v>162</v>
      </c>
      <c r="C53" s="53" t="s">
        <v>217</v>
      </c>
      <c r="D53" s="54" t="s">
        <v>44</v>
      </c>
      <c r="E53" s="55">
        <v>5000</v>
      </c>
      <c r="F53" s="56" t="str">
        <f t="shared" si="0"/>
        <v>-</v>
      </c>
    </row>
    <row r="54" spans="1:6" ht="21">
      <c r="A54" s="24" t="s">
        <v>174</v>
      </c>
      <c r="B54" s="63" t="s">
        <v>162</v>
      </c>
      <c r="C54" s="26" t="s">
        <v>218</v>
      </c>
      <c r="D54" s="27" t="s">
        <v>44</v>
      </c>
      <c r="E54" s="64">
        <v>5000</v>
      </c>
      <c r="F54" s="65" t="str">
        <f t="shared" si="0"/>
        <v>-</v>
      </c>
    </row>
    <row r="55" spans="1:6" ht="21">
      <c r="A55" s="24" t="s">
        <v>176</v>
      </c>
      <c r="B55" s="63" t="s">
        <v>162</v>
      </c>
      <c r="C55" s="26" t="s">
        <v>219</v>
      </c>
      <c r="D55" s="27" t="s">
        <v>44</v>
      </c>
      <c r="E55" s="64">
        <v>5000</v>
      </c>
      <c r="F55" s="65" t="str">
        <f t="shared" si="0"/>
        <v>-</v>
      </c>
    </row>
    <row r="56" spans="1:6" ht="13.2">
      <c r="A56" s="24" t="s">
        <v>178</v>
      </c>
      <c r="B56" s="63" t="s">
        <v>162</v>
      </c>
      <c r="C56" s="26" t="s">
        <v>220</v>
      </c>
      <c r="D56" s="27" t="s">
        <v>44</v>
      </c>
      <c r="E56" s="64">
        <v>5000</v>
      </c>
      <c r="F56" s="65" t="str">
        <f t="shared" si="0"/>
        <v>-</v>
      </c>
    </row>
    <row r="57" spans="1:6" ht="9" customHeight="1">
      <c r="A57" s="66"/>
      <c r="B57" s="67"/>
      <c r="C57" s="68"/>
      <c r="D57" s="69"/>
      <c r="E57" s="67"/>
      <c r="F57" s="67"/>
    </row>
    <row r="58" spans="1:6" ht="13.5" customHeight="1">
      <c r="A58" s="70" t="s">
        <v>221</v>
      </c>
      <c r="B58" s="71" t="s">
        <v>222</v>
      </c>
      <c r="C58" s="72" t="s">
        <v>163</v>
      </c>
      <c r="D58" s="73">
        <v>31508200</v>
      </c>
      <c r="E58" s="73">
        <v>63749.1</v>
      </c>
      <c r="F58" s="74" t="s">
        <v>223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4"/>
  <sheetViews>
    <sheetView showGridLines="0" tabSelected="1" workbookViewId="0">
      <selection sqref="A1:F1"/>
    </sheetView>
  </sheetViews>
  <sheetFormatPr defaultRowHeight="12.75" customHeight="1"/>
  <cols>
    <col min="1" max="1" width="42.33203125" customWidth="1"/>
    <col min="2" max="2" width="5.5546875" customWidth="1"/>
    <col min="3" max="3" width="40.6640625" customWidth="1"/>
    <col min="4" max="6" width="18.6640625" customWidth="1"/>
  </cols>
  <sheetData>
    <row r="1" spans="1:6" ht="11.1" customHeight="1">
      <c r="A1" s="118" t="s">
        <v>224</v>
      </c>
      <c r="B1" s="118"/>
      <c r="C1" s="118"/>
      <c r="D1" s="118"/>
      <c r="E1" s="118"/>
      <c r="F1" s="118"/>
    </row>
    <row r="2" spans="1:6" ht="13.2" customHeight="1">
      <c r="A2" s="94" t="s">
        <v>225</v>
      </c>
      <c r="B2" s="94"/>
      <c r="C2" s="94"/>
      <c r="D2" s="94"/>
      <c r="E2" s="94"/>
      <c r="F2" s="94"/>
    </row>
    <row r="3" spans="1:6" ht="9" customHeight="1">
      <c r="A3" s="5"/>
      <c r="B3" s="75"/>
      <c r="C3" s="43"/>
      <c r="D3" s="9"/>
      <c r="E3" s="9"/>
      <c r="F3" s="43"/>
    </row>
    <row r="4" spans="1:6" ht="13.95" customHeight="1">
      <c r="A4" s="105" t="s">
        <v>21</v>
      </c>
      <c r="B4" s="99" t="s">
        <v>22</v>
      </c>
      <c r="C4" s="111" t="s">
        <v>226</v>
      </c>
      <c r="D4" s="102" t="s">
        <v>24</v>
      </c>
      <c r="E4" s="102" t="s">
        <v>25</v>
      </c>
      <c r="F4" s="108" t="s">
        <v>26</v>
      </c>
    </row>
    <row r="5" spans="1:6" ht="4.95" customHeight="1">
      <c r="A5" s="106"/>
      <c r="B5" s="100"/>
      <c r="C5" s="112"/>
      <c r="D5" s="103"/>
      <c r="E5" s="103"/>
      <c r="F5" s="109"/>
    </row>
    <row r="6" spans="1:6" ht="6" customHeight="1">
      <c r="A6" s="106"/>
      <c r="B6" s="100"/>
      <c r="C6" s="112"/>
      <c r="D6" s="103"/>
      <c r="E6" s="103"/>
      <c r="F6" s="109"/>
    </row>
    <row r="7" spans="1:6" ht="4.95" customHeight="1">
      <c r="A7" s="106"/>
      <c r="B7" s="100"/>
      <c r="C7" s="112"/>
      <c r="D7" s="103"/>
      <c r="E7" s="103"/>
      <c r="F7" s="109"/>
    </row>
    <row r="8" spans="1:6" ht="6" customHeight="1">
      <c r="A8" s="106"/>
      <c r="B8" s="100"/>
      <c r="C8" s="112"/>
      <c r="D8" s="103"/>
      <c r="E8" s="103"/>
      <c r="F8" s="109"/>
    </row>
    <row r="9" spans="1:6" ht="6" customHeight="1">
      <c r="A9" s="106"/>
      <c r="B9" s="100"/>
      <c r="C9" s="112"/>
      <c r="D9" s="103"/>
      <c r="E9" s="103"/>
      <c r="F9" s="109"/>
    </row>
    <row r="10" spans="1:6" ht="18" customHeight="1">
      <c r="A10" s="107"/>
      <c r="B10" s="101"/>
      <c r="C10" s="119"/>
      <c r="D10" s="104"/>
      <c r="E10" s="104"/>
      <c r="F10" s="110"/>
    </row>
    <row r="11" spans="1:6" ht="13.5" customHeight="1">
      <c r="A11" s="18">
        <v>1</v>
      </c>
      <c r="B11" s="19">
        <v>2</v>
      </c>
      <c r="C11" s="20">
        <v>3</v>
      </c>
      <c r="D11" s="21" t="s">
        <v>27</v>
      </c>
      <c r="E11" s="50" t="s">
        <v>28</v>
      </c>
      <c r="F11" s="23" t="s">
        <v>29</v>
      </c>
    </row>
    <row r="12" spans="1:6" ht="21">
      <c r="A12" s="76" t="s">
        <v>227</v>
      </c>
      <c r="B12" s="77" t="s">
        <v>228</v>
      </c>
      <c r="C12" s="78" t="s">
        <v>163</v>
      </c>
      <c r="D12" s="79">
        <v>1524680</v>
      </c>
      <c r="E12" s="79">
        <v>-19749.099999999999</v>
      </c>
      <c r="F12" s="80" t="s">
        <v>163</v>
      </c>
    </row>
    <row r="13" spans="1:6" ht="13.2">
      <c r="A13" s="81" t="s">
        <v>33</v>
      </c>
      <c r="B13" s="82"/>
      <c r="C13" s="83"/>
      <c r="D13" s="84"/>
      <c r="E13" s="84"/>
      <c r="F13" s="85"/>
    </row>
    <row r="14" spans="1:6" ht="13.2">
      <c r="A14" s="51" t="s">
        <v>229</v>
      </c>
      <c r="B14" s="86" t="s">
        <v>230</v>
      </c>
      <c r="C14" s="87" t="s">
        <v>163</v>
      </c>
      <c r="D14" s="54" t="s">
        <v>44</v>
      </c>
      <c r="E14" s="54" t="s">
        <v>44</v>
      </c>
      <c r="F14" s="56" t="s">
        <v>44</v>
      </c>
    </row>
    <row r="15" spans="1:6" ht="13.2">
      <c r="A15" s="81" t="s">
        <v>231</v>
      </c>
      <c r="B15" s="82"/>
      <c r="C15" s="83"/>
      <c r="D15" s="84"/>
      <c r="E15" s="84"/>
      <c r="F15" s="85"/>
    </row>
    <row r="16" spans="1:6" ht="13.2">
      <c r="A16" s="51" t="s">
        <v>232</v>
      </c>
      <c r="B16" s="86" t="s">
        <v>233</v>
      </c>
      <c r="C16" s="87" t="s">
        <v>163</v>
      </c>
      <c r="D16" s="54" t="s">
        <v>44</v>
      </c>
      <c r="E16" s="54" t="s">
        <v>44</v>
      </c>
      <c r="F16" s="56" t="s">
        <v>44</v>
      </c>
    </row>
    <row r="17" spans="1:6" ht="13.2">
      <c r="A17" s="81" t="s">
        <v>231</v>
      </c>
      <c r="B17" s="82"/>
      <c r="C17" s="83"/>
      <c r="D17" s="84"/>
      <c r="E17" s="84"/>
      <c r="F17" s="85"/>
    </row>
    <row r="18" spans="1:6" ht="13.2">
      <c r="A18" s="76" t="s">
        <v>234</v>
      </c>
      <c r="B18" s="77" t="s">
        <v>235</v>
      </c>
      <c r="C18" s="78" t="s">
        <v>236</v>
      </c>
      <c r="D18" s="79">
        <v>1524680</v>
      </c>
      <c r="E18" s="79">
        <v>-19749.099999999999</v>
      </c>
      <c r="F18" s="80">
        <v>1544429.1</v>
      </c>
    </row>
    <row r="19" spans="1:6" ht="21">
      <c r="A19" s="76" t="s">
        <v>237</v>
      </c>
      <c r="B19" s="77" t="s">
        <v>235</v>
      </c>
      <c r="C19" s="78" t="s">
        <v>238</v>
      </c>
      <c r="D19" s="79">
        <v>1524680</v>
      </c>
      <c r="E19" s="79">
        <v>-19749.099999999999</v>
      </c>
      <c r="F19" s="80">
        <v>1544429.1</v>
      </c>
    </row>
    <row r="20" spans="1:6" ht="13.2">
      <c r="A20" s="76" t="s">
        <v>239</v>
      </c>
      <c r="B20" s="77" t="s">
        <v>240</v>
      </c>
      <c r="C20" s="78" t="s">
        <v>241</v>
      </c>
      <c r="D20" s="79">
        <v>-33211955</v>
      </c>
      <c r="E20" s="79">
        <v>-1572135.24</v>
      </c>
      <c r="F20" s="80" t="s">
        <v>223</v>
      </c>
    </row>
    <row r="21" spans="1:6" ht="21">
      <c r="A21" s="24" t="s">
        <v>242</v>
      </c>
      <c r="B21" s="25" t="s">
        <v>240</v>
      </c>
      <c r="C21" s="88" t="s">
        <v>243</v>
      </c>
      <c r="D21" s="27">
        <v>-33211955</v>
      </c>
      <c r="E21" s="27">
        <v>-1572135.24</v>
      </c>
      <c r="F21" s="65" t="s">
        <v>223</v>
      </c>
    </row>
    <row r="22" spans="1:6" ht="13.2">
      <c r="A22" s="76" t="s">
        <v>244</v>
      </c>
      <c r="B22" s="77" t="s">
        <v>245</v>
      </c>
      <c r="C22" s="78" t="s">
        <v>246</v>
      </c>
      <c r="D22" s="79">
        <v>34736635</v>
      </c>
      <c r="E22" s="79">
        <v>1552386.14</v>
      </c>
      <c r="F22" s="80" t="s">
        <v>223</v>
      </c>
    </row>
    <row r="23" spans="1:6" ht="21">
      <c r="A23" s="24" t="s">
        <v>247</v>
      </c>
      <c r="B23" s="25" t="s">
        <v>245</v>
      </c>
      <c r="C23" s="88" t="s">
        <v>248</v>
      </c>
      <c r="D23" s="27">
        <v>34736635</v>
      </c>
      <c r="E23" s="27">
        <v>1552386.14</v>
      </c>
      <c r="F23" s="65" t="s">
        <v>223</v>
      </c>
    </row>
    <row r="24" spans="1:6" ht="12.75" customHeight="1">
      <c r="A24" s="89"/>
      <c r="B24" s="90"/>
      <c r="C24" s="91"/>
      <c r="D24" s="92"/>
      <c r="E24" s="92"/>
      <c r="F24" s="93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3.2"/>
  <sheetData>
    <row r="1" spans="1:2">
      <c r="A1" t="s">
        <v>249</v>
      </c>
      <c r="B1" t="s">
        <v>250</v>
      </c>
    </row>
    <row r="2" spans="1:2">
      <c r="A2" t="s">
        <v>251</v>
      </c>
      <c r="B2" t="s">
        <v>252</v>
      </c>
    </row>
    <row r="3" spans="1:2">
      <c r="A3" t="s">
        <v>253</v>
      </c>
      <c r="B3" t="s">
        <v>6</v>
      </c>
    </row>
    <row r="4" spans="1:2">
      <c r="A4" t="s">
        <v>254</v>
      </c>
      <c r="B4" t="s">
        <v>255</v>
      </c>
    </row>
    <row r="5" spans="1:2">
      <c r="A5" t="s">
        <v>256</v>
      </c>
      <c r="B5" t="s">
        <v>257</v>
      </c>
    </row>
    <row r="6" spans="1:2">
      <c r="A6" t="s">
        <v>258</v>
      </c>
      <c r="B6" t="s">
        <v>250</v>
      </c>
    </row>
    <row r="7" spans="1:2">
      <c r="A7" t="s">
        <v>259</v>
      </c>
      <c r="B7" t="s">
        <v>260</v>
      </c>
    </row>
    <row r="8" spans="1:2">
      <c r="A8" t="s">
        <v>261</v>
      </c>
      <c r="B8" t="s">
        <v>260</v>
      </c>
    </row>
    <row r="9" spans="1:2">
      <c r="A9" t="s">
        <v>262</v>
      </c>
      <c r="B9" t="s">
        <v>263</v>
      </c>
    </row>
    <row r="10" spans="1:2">
      <c r="A10" t="s">
        <v>264</v>
      </c>
      <c r="B10" t="s">
        <v>265</v>
      </c>
    </row>
    <row r="11" spans="1:2">
      <c r="A11" t="s">
        <v>266</v>
      </c>
      <c r="B11" t="s">
        <v>28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Владелец</dc:creator>
  <dc:description>POI HSSF rep:2.44.0.99</dc:description>
  <cp:lastModifiedBy>Пользователь Windows</cp:lastModifiedBy>
  <dcterms:created xsi:type="dcterms:W3CDTF">2018-02-14T09:44:21Z</dcterms:created>
  <dcterms:modified xsi:type="dcterms:W3CDTF">2018-02-14T09:44:21Z</dcterms:modified>
</cp:coreProperties>
</file>