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6395" windowHeight="56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6" i="1" l="1"/>
  <c r="E16" i="1"/>
  <c r="F16" i="1"/>
  <c r="G16" i="1"/>
  <c r="C16" i="1"/>
  <c r="C9" i="1"/>
  <c r="C14" i="1"/>
  <c r="C11" i="1"/>
  <c r="M16" i="1"/>
  <c r="M9" i="1"/>
  <c r="M14" i="1"/>
  <c r="M11" i="1"/>
</calcChain>
</file>

<file path=xl/sharedStrings.xml><?xml version="1.0" encoding="utf-8"?>
<sst xmlns="http://schemas.openxmlformats.org/spreadsheetml/2006/main" count="71" uniqueCount="60">
  <si>
    <t>Код по бюджетной классификации бюджета, предоставляющего межбюджетный трансферт</t>
  </si>
  <si>
    <t>Код по классификации доходов бюджета, получающего межбюджетный трансферт</t>
  </si>
  <si>
    <t>Поступило средств областного бюджета</t>
  </si>
  <si>
    <t>Размер софинансирования из местного бюджета</t>
  </si>
  <si>
    <t>Расходы, подтвержденные документами и произведенные за счет средств областного бюджета</t>
  </si>
  <si>
    <t>Расходы, подтвержденные документами и произведенные за счет местного бюджета</t>
  </si>
  <si>
    <t>Неиспользованный остаток межбюджетного трансферта, подлежащий возврату</t>
  </si>
  <si>
    <t>Наименование мероприятия</t>
  </si>
  <si>
    <t>Принятые бюджетные обязательства</t>
  </si>
  <si>
    <t>контрагент</t>
  </si>
  <si>
    <t>номер и дата договора</t>
  </si>
  <si>
    <t>наименование работ</t>
  </si>
  <si>
    <t>сумма договора</t>
  </si>
  <si>
    <t>выполнено работ</t>
  </si>
  <si>
    <t>номер, дата акта выполненных работ</t>
  </si>
  <si>
    <t>Фактические показатели результативности использования субсидии</t>
  </si>
  <si>
    <t>ИТОГО</t>
  </si>
  <si>
    <t>&lt;*&gt; Все суммы указываются в рублях (не в тысячах рублей!)</t>
  </si>
  <si>
    <t>&lt;**&gt; Обязательно наличие графы "Итого"</t>
  </si>
  <si>
    <t xml:space="preserve">Глава администрации поселения </t>
  </si>
  <si>
    <t xml:space="preserve">Согласовано:                                                               предсдатель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</si>
  <si>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Ленинградской области                       _______________       ________________________</t>
  </si>
  <si>
    <t xml:space="preserve">                                                                   (подпись)                          (фамилия, инициалы)</t>
  </si>
  <si>
    <t>Руководитель финансового органа    ________________    ________________________</t>
  </si>
  <si>
    <t xml:space="preserve">                                                                    (подпись)                        (фамилия, инициалы)</t>
  </si>
  <si>
    <t>________________</t>
  </si>
  <si>
    <t>Бурак Л.В.</t>
  </si>
  <si>
    <t>Исполнитель                             __________________   _________________________</t>
  </si>
  <si>
    <t xml:space="preserve">(подпись)                           </t>
  </si>
  <si>
    <t>(фамилия, инициалы)</t>
  </si>
  <si>
    <t xml:space="preserve">                                                       (фамилия, инициалы)   (номер телефона)</t>
  </si>
  <si>
    <t xml:space="preserve">  ОТЧЕТ </t>
  </si>
  <si>
    <t>ООО Транском Гатчина</t>
  </si>
  <si>
    <t>Итого</t>
  </si>
  <si>
    <t>99014036630370880521251</t>
  </si>
  <si>
    <t>Ковалева М.Н.     .</t>
  </si>
  <si>
    <t>Ежова Л.А.    .</t>
  </si>
  <si>
    <t>Лукьянова Н.А.                       89111701837              .</t>
  </si>
  <si>
    <t>об использовании субсидии, предоставленной из областного бюджета Ленинградской области  Пудомягскому сельскому поселению Гатчинского муниципального района на реализацию проектов местных инициатив граждан в рамках подпрограммы «Создание условий для эффективного выполнения органами местного самоуправления своих полномочий» государственной программы Ленинградской области «Устойчивое общественное развитие в Ленинградской области» за 2017 год</t>
  </si>
  <si>
    <t>Утверждено бюджетных назначений на 2017 год (областной и местный бюджет)</t>
  </si>
  <si>
    <t>Работы по устройству элементов организации дорожного движения на территории Пудомягского сельского поселения (Закупка и установка искусственной дорожной неровности 1 шт.  и   дорожных знаков 6 шт. на автомобильной дороге к д.Марьино)</t>
  </si>
  <si>
    <t xml:space="preserve">ООО "Транском-Гатчина" </t>
  </si>
  <si>
    <t>№0145300008017000007-0265083-02 от 22.09.2017</t>
  </si>
  <si>
    <t xml:space="preserve">Работы по устройству элементов организации дорожного движения на территории Пудомягского сельского поселения (Закупка и установка искусственной дорожной неровности 2 шт. и   дорожных знаков 12 шт.  на автомобильной дороге в д.Порицы) </t>
  </si>
  <si>
    <t xml:space="preserve">Работы по ремонту участка  автомобильной дороги общего пользования в д.Покровская </t>
  </si>
  <si>
    <t>от 09.10.2017</t>
  </si>
  <si>
    <t>ИП Сафронов С.В.</t>
  </si>
  <si>
    <t>№ 18/1 от 03.10.2017</t>
  </si>
  <si>
    <t>поставка материала  для ремонта дороги в д.Монделево</t>
  </si>
  <si>
    <t>от 18 от 11.10.2017</t>
  </si>
  <si>
    <t>№ 19/1 от 12.10.2017</t>
  </si>
  <si>
    <t>услуги по ремонту дороги асфальтной крошкой в д.Монделево</t>
  </si>
  <si>
    <t>Поставка  материала  и ремонт  дороги асфальтной крошкой в дер.Монделево, ул.Карьерная 400 кв.м.</t>
  </si>
  <si>
    <t>от 19 от 16.10.2017</t>
  </si>
  <si>
    <t>Работы по устройству элементов организации дорожного движения на территории Пудомягского сельского поселения в д. Марьино и д.Порицы</t>
  </si>
  <si>
    <t>№0145300008017000017 от 02.11.2017</t>
  </si>
  <si>
    <t>Работы по ремонту участка  автомобильной дороги общего пользования в д.Покровская от д.26А по ул.Парковая   до ул.Покровская горка д.1    860,5кв.м.</t>
  </si>
  <si>
    <t>1 от 10.11.2017</t>
  </si>
  <si>
    <t>25 декабря 2017г.</t>
  </si>
  <si>
    <t>61120229999100000151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</si>
</sst>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9" fontId="5" fillId="0" borderId="2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topLeftCell="A4" workbookViewId="0">
      <selection activeCell="D12" sqref="D12"/>
    </sheetView>
  </sheetViews>
  <sheetFormatPr defaultRowHeight="15" x14ac:dyDescent="0.25"/>
  <cols>
    <col min="1" max="1" width="14.140625" customWidth="1"/>
    <col min="2" max="2" width="13.5703125" customWidth="1"/>
    <col min="3" max="3" width="12.7109375" customWidth="1"/>
    <col min="4" max="4" width="12.140625" customWidth="1"/>
    <col min="5" max="5" width="10.28515625" customWidth="1"/>
    <col min="6" max="6" width="11.7109375" customWidth="1"/>
    <col min="7" max="7" width="12.7109375" customWidth="1"/>
    <col min="8" max="8" width="11.42578125" customWidth="1"/>
    <col min="9" max="9" width="14.28515625" customWidth="1"/>
    <col min="10" max="10" width="10.42578125" customWidth="1"/>
    <col min="11" max="11" width="10.28515625" customWidth="1"/>
    <col min="12" max="12" width="12.85546875" customWidth="1"/>
    <col min="13" max="13" width="11.42578125" customWidth="1"/>
    <col min="14" max="15" width="9.85546875" customWidth="1"/>
    <col min="16" max="16" width="11.7109375" customWidth="1"/>
  </cols>
  <sheetData>
    <row r="1" spans="1:16" ht="21.75" customHeight="1" x14ac:dyDescent="0.25">
      <c r="I1" s="20"/>
      <c r="J1" s="20"/>
      <c r="K1" s="20"/>
      <c r="M1" s="17"/>
      <c r="N1" s="17"/>
      <c r="O1" s="17"/>
      <c r="P1" s="17"/>
    </row>
    <row r="2" spans="1:16" ht="26.25" customHeight="1" x14ac:dyDescent="0.25">
      <c r="A2" s="29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50.25" customHeight="1" x14ac:dyDescent="0.25">
      <c r="A3" s="29" t="s">
        <v>38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28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6" ht="49.5" customHeight="1" thickBot="1" x14ac:dyDescent="0.3">
      <c r="A5" s="18" t="s">
        <v>0</v>
      </c>
      <c r="B5" s="18" t="s">
        <v>1</v>
      </c>
      <c r="C5" s="18" t="s">
        <v>39</v>
      </c>
      <c r="D5" s="18" t="s">
        <v>2</v>
      </c>
      <c r="E5" s="18" t="s">
        <v>3</v>
      </c>
      <c r="F5" s="18" t="s">
        <v>4</v>
      </c>
      <c r="G5" s="18" t="s">
        <v>5</v>
      </c>
      <c r="H5" s="18" t="s">
        <v>6</v>
      </c>
      <c r="I5" s="18" t="s">
        <v>7</v>
      </c>
      <c r="J5" s="21" t="s">
        <v>8</v>
      </c>
      <c r="K5" s="21"/>
      <c r="L5" s="21"/>
      <c r="M5" s="21"/>
      <c r="N5" s="21"/>
      <c r="O5" s="21"/>
      <c r="P5" s="22"/>
    </row>
    <row r="6" spans="1:16" ht="77.25" thickBot="1" x14ac:dyDescent="0.3">
      <c r="A6" s="19"/>
      <c r="B6" s="19"/>
      <c r="C6" s="19"/>
      <c r="D6" s="19"/>
      <c r="E6" s="19"/>
      <c r="F6" s="19"/>
      <c r="G6" s="19"/>
      <c r="H6" s="19"/>
      <c r="I6" s="19"/>
      <c r="J6" s="6" t="s">
        <v>9</v>
      </c>
      <c r="K6" s="6" t="s">
        <v>10</v>
      </c>
      <c r="L6" s="6" t="s">
        <v>11</v>
      </c>
      <c r="M6" s="6" t="s">
        <v>12</v>
      </c>
      <c r="N6" s="6" t="s">
        <v>13</v>
      </c>
      <c r="O6" s="6" t="s">
        <v>14</v>
      </c>
      <c r="P6" s="6" t="s">
        <v>15</v>
      </c>
    </row>
    <row r="7" spans="1:16" ht="259.5" customHeight="1" thickBot="1" x14ac:dyDescent="0.3">
      <c r="A7" s="12"/>
      <c r="B7" s="13"/>
      <c r="C7" s="5"/>
      <c r="D7" s="5"/>
      <c r="E7" s="5"/>
      <c r="F7" s="5"/>
      <c r="G7" s="5"/>
      <c r="H7" s="5"/>
      <c r="I7" s="5" t="s">
        <v>40</v>
      </c>
      <c r="J7" s="5" t="s">
        <v>41</v>
      </c>
      <c r="K7" s="5" t="s">
        <v>55</v>
      </c>
      <c r="L7" s="5" t="s">
        <v>54</v>
      </c>
      <c r="M7" s="15">
        <v>80000</v>
      </c>
      <c r="N7" s="11">
        <v>1</v>
      </c>
      <c r="O7" s="5" t="s">
        <v>57</v>
      </c>
      <c r="P7" s="11">
        <v>1</v>
      </c>
    </row>
    <row r="8" spans="1:16" ht="262.5" customHeight="1" thickBot="1" x14ac:dyDescent="0.3">
      <c r="A8" s="12"/>
      <c r="B8" s="13"/>
      <c r="C8" s="5"/>
      <c r="D8" s="5"/>
      <c r="E8" s="5"/>
      <c r="F8" s="5"/>
      <c r="G8" s="5"/>
      <c r="H8" s="5"/>
      <c r="I8" s="5" t="s">
        <v>43</v>
      </c>
      <c r="J8" s="5" t="s">
        <v>41</v>
      </c>
      <c r="K8" s="5" t="s">
        <v>55</v>
      </c>
      <c r="L8" s="5" t="s">
        <v>54</v>
      </c>
      <c r="M8" s="15">
        <v>119500</v>
      </c>
      <c r="N8" s="11">
        <v>1</v>
      </c>
      <c r="O8" s="5" t="s">
        <v>57</v>
      </c>
      <c r="P8" s="11">
        <v>1</v>
      </c>
    </row>
    <row r="9" spans="1:16" ht="24.6" customHeight="1" thickBot="1" x14ac:dyDescent="0.3">
      <c r="A9" s="12" t="s">
        <v>34</v>
      </c>
      <c r="B9" s="13" t="s">
        <v>59</v>
      </c>
      <c r="C9" s="15">
        <f>D9+E9</f>
        <v>199500</v>
      </c>
      <c r="D9" s="15">
        <v>160000</v>
      </c>
      <c r="E9" s="15">
        <v>39500</v>
      </c>
      <c r="F9" s="15">
        <v>160000</v>
      </c>
      <c r="G9" s="15">
        <v>39500</v>
      </c>
      <c r="H9" s="5">
        <v>0</v>
      </c>
      <c r="I9" s="5" t="s">
        <v>33</v>
      </c>
      <c r="J9" s="5"/>
      <c r="K9" s="5"/>
      <c r="L9" s="5"/>
      <c r="M9" s="15">
        <f>SUM(M7:M8)</f>
        <v>199500</v>
      </c>
      <c r="N9" s="11"/>
      <c r="O9" s="5"/>
      <c r="P9" s="11"/>
    </row>
    <row r="10" spans="1:16" ht="141.75" customHeight="1" thickBot="1" x14ac:dyDescent="0.3">
      <c r="A10" s="12"/>
      <c r="B10" s="13"/>
      <c r="C10" s="15"/>
      <c r="D10" s="15"/>
      <c r="E10" s="15"/>
      <c r="F10" s="15"/>
      <c r="G10" s="15"/>
      <c r="H10" s="5"/>
      <c r="I10" s="5" t="s">
        <v>56</v>
      </c>
      <c r="J10" s="5" t="s">
        <v>32</v>
      </c>
      <c r="K10" s="5" t="s">
        <v>42</v>
      </c>
      <c r="L10" s="5" t="s">
        <v>44</v>
      </c>
      <c r="M10" s="5">
        <v>713146.45</v>
      </c>
      <c r="N10" s="11">
        <v>1</v>
      </c>
      <c r="O10" s="5" t="s">
        <v>45</v>
      </c>
      <c r="P10" s="11">
        <v>1</v>
      </c>
    </row>
    <row r="11" spans="1:16" ht="28.5" customHeight="1" thickBot="1" x14ac:dyDescent="0.3">
      <c r="A11" s="12" t="s">
        <v>34</v>
      </c>
      <c r="B11" s="13" t="s">
        <v>59</v>
      </c>
      <c r="C11" s="15">
        <f>D11+E11</f>
        <v>713146.45000000007</v>
      </c>
      <c r="D11" s="15">
        <v>641831.81000000006</v>
      </c>
      <c r="E11" s="15">
        <v>71314.64</v>
      </c>
      <c r="F11" s="15">
        <v>641831.81000000006</v>
      </c>
      <c r="G11" s="15">
        <v>71314.64</v>
      </c>
      <c r="H11" s="5">
        <v>0</v>
      </c>
      <c r="I11" s="5" t="s">
        <v>33</v>
      </c>
      <c r="J11" s="5"/>
      <c r="K11" s="5"/>
      <c r="L11" s="5"/>
      <c r="M11" s="5">
        <f>SUM(M10)</f>
        <v>713146.45</v>
      </c>
      <c r="N11" s="11"/>
      <c r="O11" s="5"/>
      <c r="P11" s="11"/>
    </row>
    <row r="12" spans="1:16" ht="111.75" customHeight="1" thickBot="1" x14ac:dyDescent="0.3">
      <c r="A12" s="12"/>
      <c r="B12" s="13"/>
      <c r="C12" s="15"/>
      <c r="D12" s="15"/>
      <c r="E12" s="15"/>
      <c r="F12" s="15"/>
      <c r="G12" s="15"/>
      <c r="H12" s="5"/>
      <c r="I12" s="5" t="s">
        <v>52</v>
      </c>
      <c r="J12" s="5" t="s">
        <v>46</v>
      </c>
      <c r="K12" s="5" t="s">
        <v>47</v>
      </c>
      <c r="L12" s="5" t="s">
        <v>48</v>
      </c>
      <c r="M12" s="5">
        <v>99168.19</v>
      </c>
      <c r="N12" s="11">
        <v>1</v>
      </c>
      <c r="O12" s="5" t="s">
        <v>49</v>
      </c>
      <c r="P12" s="11">
        <v>1</v>
      </c>
    </row>
    <row r="13" spans="1:16" ht="76.900000000000006" customHeight="1" thickBot="1" x14ac:dyDescent="0.3">
      <c r="A13" s="12"/>
      <c r="B13" s="13"/>
      <c r="C13" s="15"/>
      <c r="D13" s="15"/>
      <c r="E13" s="15"/>
      <c r="F13" s="15"/>
      <c r="G13" s="15"/>
      <c r="H13" s="5"/>
      <c r="I13" s="5"/>
      <c r="J13" s="5" t="s">
        <v>46</v>
      </c>
      <c r="K13" s="5" t="s">
        <v>50</v>
      </c>
      <c r="L13" s="5" t="s">
        <v>51</v>
      </c>
      <c r="M13" s="5">
        <v>99168.19</v>
      </c>
      <c r="N13" s="11">
        <v>1</v>
      </c>
      <c r="O13" s="5" t="s">
        <v>53</v>
      </c>
      <c r="P13" s="11">
        <v>1</v>
      </c>
    </row>
    <row r="14" spans="1:16" ht="26.25" customHeight="1" thickBot="1" x14ac:dyDescent="0.3">
      <c r="A14" s="12" t="s">
        <v>34</v>
      </c>
      <c r="B14" s="13" t="s">
        <v>59</v>
      </c>
      <c r="C14" s="15">
        <f>D14+E14</f>
        <v>198336.38</v>
      </c>
      <c r="D14" s="15">
        <v>99168.19</v>
      </c>
      <c r="E14" s="15">
        <v>99168.19</v>
      </c>
      <c r="F14" s="15">
        <v>99168.19</v>
      </c>
      <c r="G14" s="15">
        <v>99168.19</v>
      </c>
      <c r="H14" s="5">
        <v>0</v>
      </c>
      <c r="I14" s="5" t="s">
        <v>33</v>
      </c>
      <c r="J14" s="5"/>
      <c r="K14" s="5"/>
      <c r="L14" s="5"/>
      <c r="M14" s="5">
        <f>SUM(M12:M13)</f>
        <v>198336.38</v>
      </c>
      <c r="N14" s="11"/>
      <c r="O14" s="5"/>
      <c r="P14" s="11"/>
    </row>
    <row r="15" spans="1:16" ht="15.75" thickBot="1" x14ac:dyDescent="0.3">
      <c r="A15" s="4"/>
      <c r="B15" s="5"/>
      <c r="C15" s="15"/>
      <c r="D15" s="15"/>
      <c r="E15" s="15"/>
      <c r="F15" s="15"/>
      <c r="G15" s="15"/>
      <c r="H15" s="5"/>
      <c r="I15" s="5"/>
      <c r="J15" s="5"/>
      <c r="K15" s="5"/>
      <c r="L15" s="5"/>
      <c r="M15" s="5"/>
      <c r="N15" s="5"/>
      <c r="O15" s="5"/>
      <c r="P15" s="5"/>
    </row>
    <row r="16" spans="1:16" ht="15.75" thickBot="1" x14ac:dyDescent="0.3">
      <c r="A16" s="14" t="s">
        <v>16</v>
      </c>
      <c r="B16" s="5"/>
      <c r="C16" s="15">
        <f>SUM(C9+C11+C14)</f>
        <v>1110982.83</v>
      </c>
      <c r="D16" s="15">
        <f t="shared" ref="D16:G16" si="0">SUM(D9+D11+D14)</f>
        <v>901000</v>
      </c>
      <c r="E16" s="15">
        <f t="shared" si="0"/>
        <v>209982.83000000002</v>
      </c>
      <c r="F16" s="15">
        <f t="shared" si="0"/>
        <v>901000</v>
      </c>
      <c r="G16" s="15">
        <f t="shared" si="0"/>
        <v>209982.83000000002</v>
      </c>
      <c r="H16" s="15">
        <v>0</v>
      </c>
      <c r="I16" s="5"/>
      <c r="J16" s="5"/>
      <c r="K16" s="5"/>
      <c r="L16" s="5"/>
      <c r="M16" s="15">
        <f>SUM(M14,M11,M9)</f>
        <v>1110982.83</v>
      </c>
      <c r="N16" s="5"/>
      <c r="O16" s="5"/>
      <c r="P16" s="11">
        <v>1</v>
      </c>
    </row>
    <row r="18" spans="1:14" ht="18" customHeight="1" x14ac:dyDescent="0.25">
      <c r="A18" s="26" t="s">
        <v>17</v>
      </c>
      <c r="B18" s="27"/>
      <c r="C18" s="27"/>
      <c r="D18" s="28"/>
    </row>
    <row r="19" spans="1:14" ht="15" customHeight="1" x14ac:dyDescent="0.25">
      <c r="A19" s="26" t="s">
        <v>18</v>
      </c>
      <c r="B19" s="27"/>
      <c r="C19" s="27"/>
    </row>
    <row r="20" spans="1:14" ht="21.75" customHeight="1" x14ac:dyDescent="0.25">
      <c r="A20" s="9"/>
      <c r="B20" s="10"/>
      <c r="C20" s="7"/>
    </row>
    <row r="21" spans="1:14" ht="21.75" customHeight="1" x14ac:dyDescent="0.25">
      <c r="A21" s="9"/>
      <c r="B21" s="10"/>
      <c r="C21" s="7"/>
    </row>
    <row r="22" spans="1:14" x14ac:dyDescent="0.25">
      <c r="A22" s="2" t="s">
        <v>19</v>
      </c>
      <c r="B22" s="1"/>
      <c r="C22" s="1"/>
      <c r="D22" s="1"/>
      <c r="E22" s="1"/>
      <c r="F22" s="1"/>
      <c r="K22" s="23" t="s">
        <v>20</v>
      </c>
      <c r="L22" s="23"/>
      <c r="M22" s="23"/>
      <c r="N22" s="23"/>
    </row>
    <row r="23" spans="1:14" x14ac:dyDescent="0.25">
      <c r="A23" s="2" t="s">
        <v>21</v>
      </c>
      <c r="B23" s="3"/>
      <c r="C23" s="3"/>
      <c r="D23" s="1"/>
      <c r="E23" s="16" t="s">
        <v>36</v>
      </c>
      <c r="F23" s="1"/>
      <c r="K23" s="24"/>
      <c r="L23" s="24"/>
      <c r="M23" s="24"/>
      <c r="N23" s="24"/>
    </row>
    <row r="24" spans="1:14" x14ac:dyDescent="0.25">
      <c r="A24" s="1" t="s">
        <v>22</v>
      </c>
      <c r="B24" s="3"/>
      <c r="C24" s="3"/>
      <c r="D24" s="1"/>
      <c r="E24" s="1"/>
      <c r="F24" s="1"/>
      <c r="K24" s="24"/>
      <c r="L24" s="24"/>
      <c r="M24" s="24"/>
      <c r="N24" s="24"/>
    </row>
    <row r="25" spans="1:14" ht="24" customHeight="1" x14ac:dyDescent="0.25">
      <c r="A25" s="1" t="s">
        <v>23</v>
      </c>
      <c r="B25" s="1"/>
      <c r="C25" s="1"/>
      <c r="D25" s="1"/>
      <c r="E25" s="16" t="s">
        <v>35</v>
      </c>
      <c r="F25" s="1"/>
      <c r="K25" s="24"/>
      <c r="L25" s="24"/>
      <c r="M25" s="24"/>
      <c r="N25" s="24"/>
    </row>
    <row r="26" spans="1:14" x14ac:dyDescent="0.25">
      <c r="A26" s="1" t="s">
        <v>24</v>
      </c>
      <c r="B26" s="1"/>
      <c r="C26" s="1"/>
      <c r="D26" s="1"/>
      <c r="E26" s="1"/>
      <c r="F26" s="1"/>
      <c r="K26" s="24" t="s">
        <v>25</v>
      </c>
      <c r="L26" s="24"/>
      <c r="M26" s="25" t="s">
        <v>26</v>
      </c>
      <c r="N26" s="25"/>
    </row>
    <row r="27" spans="1:14" x14ac:dyDescent="0.25">
      <c r="A27" s="1" t="s">
        <v>27</v>
      </c>
      <c r="B27" s="1"/>
      <c r="C27" s="16" t="s">
        <v>37</v>
      </c>
      <c r="D27" s="1"/>
      <c r="E27" s="1"/>
      <c r="F27" s="1"/>
      <c r="K27" s="24" t="s">
        <v>28</v>
      </c>
      <c r="L27" s="24"/>
      <c r="M27" s="25" t="s">
        <v>29</v>
      </c>
      <c r="N27" s="25"/>
    </row>
    <row r="28" spans="1:14" x14ac:dyDescent="0.25">
      <c r="A28" s="1" t="s">
        <v>30</v>
      </c>
      <c r="B28" s="1"/>
      <c r="C28" s="1"/>
      <c r="D28" s="1"/>
      <c r="E28" s="1"/>
      <c r="F28" s="1"/>
      <c r="G28" s="8"/>
      <c r="H28" s="8"/>
      <c r="I28" s="8"/>
      <c r="J28" s="8"/>
    </row>
    <row r="29" spans="1:14" ht="18" customHeight="1" x14ac:dyDescent="0.25">
      <c r="A29" s="1" t="s">
        <v>58</v>
      </c>
      <c r="B29" s="1"/>
      <c r="C29" s="1"/>
      <c r="D29" s="1"/>
      <c r="E29" s="1"/>
      <c r="F29" s="1"/>
      <c r="G29" s="8"/>
      <c r="H29" s="8"/>
      <c r="I29" s="8"/>
      <c r="J29" s="8"/>
    </row>
  </sheetData>
  <mergeCells count="21">
    <mergeCell ref="A18:D18"/>
    <mergeCell ref="A2:P2"/>
    <mergeCell ref="A3:P3"/>
    <mergeCell ref="A19:C19"/>
    <mergeCell ref="F5:F6"/>
    <mergeCell ref="K22:N25"/>
    <mergeCell ref="K26:L26"/>
    <mergeCell ref="M26:N26"/>
    <mergeCell ref="K27:L27"/>
    <mergeCell ref="M27:N27"/>
    <mergeCell ref="M1:P1"/>
    <mergeCell ref="A5:A6"/>
    <mergeCell ref="B5:B6"/>
    <mergeCell ref="I1:K1"/>
    <mergeCell ref="E5:E6"/>
    <mergeCell ref="G5:G6"/>
    <mergeCell ref="H5:H6"/>
    <mergeCell ref="I5:I6"/>
    <mergeCell ref="J5:P5"/>
    <mergeCell ref="D5:D6"/>
    <mergeCell ref="C5:C6"/>
  </mergeCells>
  <pageMargins left="0.31496062992125984" right="0.23622047244094491" top="0.74803149606299213" bottom="0.74803149606299213" header="0.31496062992125984" footer="0.31496062992125984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2018-01-15T12:03:57Z</dcterms:modified>
</cp:coreProperties>
</file>