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1   Отдел по соц.вопросам\3-оз 2019\Отчеты\"/>
    </mc:Choice>
  </mc:AlternateContent>
  <bookViews>
    <workbookView xWindow="0" yWindow="0" windowWidth="16395" windowHeight="5670"/>
  </bookViews>
  <sheets>
    <sheet name="Лист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8" i="1" l="1"/>
  <c r="O8" i="1"/>
  <c r="P9" i="1"/>
  <c r="O9" i="1"/>
  <c r="P12" i="1"/>
  <c r="P11" i="1"/>
  <c r="O12" i="1"/>
  <c r="O11" i="1"/>
  <c r="O13" i="1" l="1"/>
  <c r="H5" i="1"/>
  <c r="I5" i="1"/>
  <c r="J5" i="1"/>
  <c r="E5" i="1"/>
  <c r="F5" i="1"/>
  <c r="G5" i="1"/>
  <c r="C13" i="1" l="1"/>
  <c r="D13" i="1"/>
  <c r="E13" i="1"/>
  <c r="F13" i="1"/>
  <c r="G13" i="1"/>
  <c r="H13" i="1"/>
  <c r="I13" i="1"/>
  <c r="J13" i="1"/>
  <c r="K13" i="1"/>
  <c r="P13" i="1"/>
  <c r="B13" i="1"/>
</calcChain>
</file>

<file path=xl/sharedStrings.xml><?xml version="1.0" encoding="utf-8"?>
<sst xmlns="http://schemas.openxmlformats.org/spreadsheetml/2006/main" count="58" uniqueCount="57">
  <si>
    <t>Все суммы указываются в рублях (не в тысячах рублей!)</t>
  </si>
  <si>
    <t>Обязательно наличие графы "Итого"</t>
  </si>
  <si>
    <t>ОТЧЕТ (годовой)</t>
  </si>
  <si>
    <t>Поступило средств (рублей) из:</t>
  </si>
  <si>
    <t>областного бюджета</t>
  </si>
  <si>
    <t>Принятые бюджетные обязательства</t>
  </si>
  <si>
    <t>Контагент</t>
  </si>
  <si>
    <t>Номер и дата договора</t>
  </si>
  <si>
    <t>Наименование работ</t>
  </si>
  <si>
    <t>Сумма договора, рублей</t>
  </si>
  <si>
    <t>Выполнено работ, рублей</t>
  </si>
  <si>
    <t>Номер, дата акта выполненных работ</t>
  </si>
  <si>
    <t>Фактические показатели результативности использования субсидии (факт % к плану)</t>
  </si>
  <si>
    <t>Наименование проекта</t>
  </si>
  <si>
    <t>* материально-технические ресурсы юр. и физ. лиц, средства граждан, трудовые ресурсы</t>
  </si>
  <si>
    <t xml:space="preserve">                                                                    (подпись)                        (фамилия, инициалы)</t>
  </si>
  <si>
    <t>Исполнитель                             __________________   _________________________</t>
  </si>
  <si>
    <t xml:space="preserve">                                                       (фамилия, инициалы)   (номер телефона)</t>
  </si>
  <si>
    <t>Расходы, подтвержденные документами (рублей)</t>
  </si>
  <si>
    <t>Ковалева М.Н.         .</t>
  </si>
  <si>
    <t>Лукьянова Н.А.             89111701837</t>
  </si>
  <si>
    <t>внебюджетных источников</t>
  </si>
  <si>
    <t>бюджета муниципального образования</t>
  </si>
  <si>
    <t>Утверждено средств (рублей) из:</t>
  </si>
  <si>
    <t>Неиспользованный остаток межбюджетного трансферта, подлежащий возврату в областной бюджет (рублей)</t>
  </si>
  <si>
    <t>1.Благоустройство придомовых территорий д.Пудомяги:</t>
  </si>
  <si>
    <t>ООО "Сталь профиль групп"</t>
  </si>
  <si>
    <t>аренда транспортного средства с экипажем для подготовки, планировки и расчистки территории</t>
  </si>
  <si>
    <t xml:space="preserve">  </t>
  </si>
  <si>
    <t xml:space="preserve">Глава администрации Пудомягского сельского поселения </t>
  </si>
  <si>
    <t>Гатчинского района Ленинградской области                       _______________       ________________________</t>
  </si>
  <si>
    <t xml:space="preserve">                                                                                                   (подпись)                          (фамилия, инициалы)</t>
  </si>
  <si>
    <t xml:space="preserve">    </t>
  </si>
  <si>
    <t>24 декабря 2019</t>
  </si>
  <si>
    <t>Якименко С.В.</t>
  </si>
  <si>
    <t xml:space="preserve">о достижении значения целевого показателя результативности предоставления субсидии из областного бюджета Ленинградской области бюджету муниципального образования  «Пудомягское сельское поселение» Гатчинского муниципального района Ленинградской области  на реализацию областного закона от 15 января 2018 года № 3-оз  «О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 и  о расходах бюджета муниципального образования, источником финансового обеспечения которых является субсидия,
за 2019 год
</t>
  </si>
  <si>
    <t>озеленение общественной территории напротив многоквартирного дома №5; проведение работ по организации уличного освещения и закупке светодиодных уличных светильников для ул. Солнечная, Кленовая, Сиреневая  в дер. Пудомяги</t>
  </si>
  <si>
    <t xml:space="preserve">№ 250319-1 от 25.03.2019г. </t>
  </si>
  <si>
    <t xml:space="preserve">договор №017/2019 от 07.03.2019
</t>
  </si>
  <si>
    <t xml:space="preserve"> ООО «Дарион-свет»</t>
  </si>
  <si>
    <t>ИП Осипов А.И.</t>
  </si>
  <si>
    <t xml:space="preserve">проведение работ по организации уличного освещения </t>
  </si>
  <si>
    <t xml:space="preserve">закупке светодиодных уличных светильников </t>
  </si>
  <si>
    <t xml:space="preserve">№ 01453000080190000120001 от 13.08.2019г. </t>
  </si>
  <si>
    <t>№01453000080190000200001 от 07.11.2019г.</t>
  </si>
  <si>
    <t xml:space="preserve">Гарантийное письмо от 27.10.2018г. </t>
  </si>
  <si>
    <t xml:space="preserve">Акт от 20.08.2019 </t>
  </si>
  <si>
    <t>№ 480 от 13.03.2019г.</t>
  </si>
  <si>
    <t xml:space="preserve">от 08.04.2019г. </t>
  </si>
  <si>
    <t>Акт сдачи приемки выполненных работ от 29.08.2019г.</t>
  </si>
  <si>
    <t>Акт сдачи – приемки выполненных работ от 22.11.2019г.</t>
  </si>
  <si>
    <t>Рябов Р.А.</t>
  </si>
  <si>
    <t xml:space="preserve">озеленение общественной территории </t>
  </si>
  <si>
    <t xml:space="preserve">Проведение ремонта подъезда и тротуара к территории детского садика </t>
  </si>
  <si>
    <t>Проведение ремонта подъезда и тротуара к территории детского садика между многоквартирных домов №8 и №5   308 кв.м;</t>
  </si>
  <si>
    <t xml:space="preserve">озеленение общественной территории напротив многоквартирного дома №5                                                          1700 кв.м; </t>
  </si>
  <si>
    <t>проведение работ по организации уличного освещения и закупке  30 шт. светодиодных уличных светильников для ул. Солнечная, Кленовая, Сиреневая  в дер. Пудомяги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</si>
</sst>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р_._-;\-* #,##0.00_р_._-;_-* &quot;-&quot;??_р_._-;_-@_-"/>
  </numFmts>
  <fonts count="14" x14ac:knownFonts="1">
    <font>
      <sz val="11"/>
      <color theme="1"/>
      <name val="Calibri"/>
      <family val="2"/>
      <charset val="204"/>
      <scheme val="minor"/>
    </font>
    <font>
      <sz val="11"/>
      <color theme="1"/>
      <name val="Times New Roman"/>
      <family val="1"/>
      <charset val="204"/>
    </font>
    <font>
      <b/>
      <sz val="11"/>
      <color theme="1"/>
      <name val="Times New Roman"/>
      <family val="1"/>
      <charset val="204"/>
    </font>
    <font>
      <sz val="8"/>
      <name val="Times New Roman"/>
      <family val="1"/>
      <charset val="204"/>
    </font>
    <font>
      <sz val="9"/>
      <name val="Times New Roman"/>
      <family val="1"/>
      <charset val="204"/>
    </font>
    <font>
      <sz val="9"/>
      <color indexed="8"/>
      <name val="Times New Roman"/>
      <family val="1"/>
      <charset val="204"/>
    </font>
    <font>
      <sz val="10"/>
      <name val="Times New Roman"/>
      <family val="1"/>
      <charset val="204"/>
    </font>
    <font>
      <sz val="11"/>
      <color theme="1"/>
      <name val="Calibri"/>
      <family val="2"/>
      <charset val="204"/>
      <scheme val="minor"/>
    </font>
    <font>
      <sz val="10"/>
      <color theme="1"/>
      <name val="Times New Roman"/>
      <family val="1"/>
      <charset val="204"/>
    </font>
    <font>
      <b/>
      <sz val="10"/>
      <color theme="1"/>
      <name val="Times New Roman"/>
      <family val="1"/>
      <charset val="204"/>
    </font>
    <font>
      <u/>
      <sz val="10"/>
      <name val="Times New Roman"/>
      <family val="1"/>
      <charset val="204"/>
    </font>
    <font>
      <sz val="10"/>
      <color theme="1"/>
      <name val="Calibri"/>
      <family val="2"/>
      <charset val="204"/>
      <scheme val="minor"/>
    </font>
    <font>
      <sz val="12"/>
      <color theme="1"/>
      <name val="Times New Roman"/>
      <family val="1"/>
      <charset val="204"/>
    </font>
    <font>
      <sz val="10"/>
      <color rgb="FF000000"/>
      <name val="Times New Roman"/>
      <family val="1"/>
      <charset val="204"/>
    </font>
  </fonts>
  <fills count="2">
    <fill>
      <patternFill patternType="none"/>
    </fill>
    <fill>
      <patternFill patternType="gray125"/>
    </fill>
  </fills>
  <borders count="1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bottom style="thin">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s>
  <cellStyleXfs count="2">
    <xf numFmtId="0" fontId="0" fillId="0" borderId="0"/>
    <xf numFmtId="43" fontId="7" fillId="0" borderId="0" applyFont="0" applyFill="0" applyBorder="0" applyAlignment="0" applyProtection="0"/>
  </cellStyleXfs>
  <cellXfs count="56">
    <xf numFmtId="0" fontId="0" fillId="0" borderId="0" xfId="0"/>
    <xf numFmtId="0" fontId="1" fillId="0" borderId="0" xfId="0" applyFont="1" applyAlignment="1">
      <alignment horizontal="justify" vertical="center"/>
    </xf>
    <xf numFmtId="0" fontId="4" fillId="0" borderId="0" xfId="0" applyFont="1" applyBorder="1" applyAlignment="1">
      <alignment horizontal="center"/>
    </xf>
    <xf numFmtId="4" fontId="5" fillId="0" borderId="0" xfId="0" applyNumberFormat="1" applyFont="1" applyBorder="1" applyAlignment="1">
      <alignment horizontal="center" wrapText="1"/>
    </xf>
    <xf numFmtId="2" fontId="4" fillId="0" borderId="0" xfId="0" applyNumberFormat="1" applyFont="1" applyBorder="1" applyAlignment="1">
      <alignment horizontal="center"/>
    </xf>
    <xf numFmtId="0" fontId="3" fillId="0" borderId="0" xfId="0" applyFont="1"/>
    <xf numFmtId="0" fontId="6" fillId="0" borderId="0" xfId="0" applyFont="1"/>
    <xf numFmtId="0" fontId="6" fillId="0" borderId="0" xfId="0" applyFont="1" applyBorder="1"/>
    <xf numFmtId="0" fontId="6" fillId="0" borderId="0" xfId="0" applyFont="1" applyAlignment="1">
      <alignment vertical="top"/>
    </xf>
    <xf numFmtId="0" fontId="1" fillId="0" borderId="0" xfId="0" applyFont="1"/>
    <xf numFmtId="0" fontId="6" fillId="0" borderId="0" xfId="0" applyFont="1" applyAlignment="1">
      <alignment horizontal="center" vertical="top" wrapText="1"/>
    </xf>
    <xf numFmtId="0" fontId="2" fillId="0" borderId="1" xfId="0" applyFont="1" applyBorder="1" applyAlignment="1">
      <alignment horizontal="center" vertical="center" wrapText="1"/>
    </xf>
    <xf numFmtId="0" fontId="6" fillId="0" borderId="0" xfId="0" applyFont="1" applyAlignment="1">
      <alignment horizontal="center" vertical="top" wrapText="1"/>
    </xf>
    <xf numFmtId="0" fontId="2" fillId="0" borderId="3"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2" fontId="1" fillId="0" borderId="3" xfId="0" applyNumberFormat="1" applyFont="1" applyBorder="1" applyAlignment="1">
      <alignment horizontal="left" vertical="center" wrapText="1"/>
    </xf>
    <xf numFmtId="2" fontId="1" fillId="0" borderId="3" xfId="0" applyNumberFormat="1" applyFont="1" applyBorder="1" applyAlignment="1">
      <alignment horizontal="center" vertical="center" wrapText="1"/>
    </xf>
    <xf numFmtId="2" fontId="8" fillId="0" borderId="3" xfId="1" applyNumberFormat="1" applyFont="1" applyBorder="1" applyAlignment="1">
      <alignment horizontal="center" vertical="center" wrapText="1"/>
    </xf>
    <xf numFmtId="2" fontId="2" fillId="0" borderId="1" xfId="0" applyNumberFormat="1" applyFont="1" applyBorder="1" applyAlignment="1">
      <alignment horizontal="left" vertical="center" wrapText="1"/>
    </xf>
    <xf numFmtId="0" fontId="10" fillId="0" borderId="0" xfId="0" applyFont="1"/>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1" xfId="0" applyFont="1" applyFill="1" applyBorder="1" applyAlignment="1">
      <alignment horizontal="center" vertical="center" wrapText="1"/>
    </xf>
    <xf numFmtId="0" fontId="9" fillId="0" borderId="10" xfId="0" applyFont="1" applyBorder="1" applyAlignment="1">
      <alignment horizontal="center" vertical="center" wrapText="1"/>
    </xf>
    <xf numFmtId="1" fontId="8" fillId="0" borderId="3" xfId="1" applyNumberFormat="1" applyFont="1" applyBorder="1" applyAlignment="1">
      <alignment horizontal="center" vertical="center" wrapText="1"/>
    </xf>
    <xf numFmtId="1" fontId="2" fillId="0" borderId="1" xfId="0" applyNumberFormat="1" applyFont="1" applyBorder="1" applyAlignment="1">
      <alignment horizontal="left" vertical="center" wrapText="1"/>
    </xf>
    <xf numFmtId="0" fontId="12" fillId="0" borderId="0" xfId="0" applyFont="1"/>
    <xf numFmtId="0" fontId="6" fillId="0" borderId="0" xfId="0" applyFont="1" applyAlignment="1">
      <alignment horizontal="center" vertical="top" wrapText="1"/>
    </xf>
    <xf numFmtId="0" fontId="6" fillId="0" borderId="0" xfId="0" applyFont="1" applyAlignment="1">
      <alignment horizontal="left" vertical="top" wrapText="1"/>
    </xf>
    <xf numFmtId="0" fontId="0" fillId="0" borderId="0" xfId="0" applyAlignment="1"/>
    <xf numFmtId="0" fontId="3" fillId="0" borderId="0" xfId="0" applyFont="1" applyBorder="1" applyAlignment="1">
      <alignment horizontal="left" wrapText="1"/>
    </xf>
    <xf numFmtId="0" fontId="3" fillId="0" borderId="0" xfId="0" applyFont="1" applyAlignment="1">
      <alignment wrapText="1"/>
    </xf>
    <xf numFmtId="0" fontId="0" fillId="0" borderId="0" xfId="0" applyAlignment="1">
      <alignment wrapText="1"/>
    </xf>
    <xf numFmtId="0" fontId="6" fillId="0" borderId="0" xfId="0" applyFont="1" applyBorder="1" applyAlignment="1">
      <alignment horizontal="center" vertical="top" wrapText="1"/>
    </xf>
    <xf numFmtId="0" fontId="6" fillId="0" borderId="8" xfId="0" applyFont="1" applyBorder="1" applyAlignment="1">
      <alignment horizontal="left" vertical="top" wrapText="1"/>
    </xf>
    <xf numFmtId="0" fontId="2" fillId="0" borderId="0" xfId="0" applyFont="1" applyAlignment="1">
      <alignment horizontal="center" vertical="center" wrapText="1"/>
    </xf>
    <xf numFmtId="0" fontId="9" fillId="0" borderId="6"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4" xfId="0" applyFont="1" applyBorder="1" applyAlignment="1">
      <alignment horizontal="center" vertical="center" wrapText="1"/>
    </xf>
    <xf numFmtId="0" fontId="9" fillId="0" borderId="7"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0" xfId="0" applyFont="1" applyBorder="1" applyAlignment="1">
      <alignment horizontal="center" vertical="center" wrapText="1"/>
    </xf>
    <xf numFmtId="0" fontId="2" fillId="0" borderId="0" xfId="0" applyFont="1" applyBorder="1" applyAlignment="1">
      <alignment horizontal="center" vertical="center" wrapText="1"/>
    </xf>
    <xf numFmtId="0" fontId="0" fillId="0" borderId="0" xfId="0" applyAlignment="1">
      <alignment horizontal="center" vertical="center" wrapText="1"/>
    </xf>
    <xf numFmtId="0" fontId="9" fillId="0" borderId="9"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8" fillId="0" borderId="1" xfId="0" applyFont="1" applyBorder="1" applyAlignment="1">
      <alignment wrapText="1"/>
    </xf>
    <xf numFmtId="0" fontId="13" fillId="0" borderId="0" xfId="0" applyFont="1" applyAlignment="1">
      <alignment wrapText="1"/>
    </xf>
    <xf numFmtId="0" fontId="0" fillId="0" borderId="2" xfId="0" applyBorder="1" applyAlignment="1">
      <alignment horizontal="justify" vertical="center"/>
    </xf>
    <xf numFmtId="0" fontId="0" fillId="0" borderId="12" xfId="0" applyBorder="1" applyAlignment="1">
      <alignment horizontal="justify" vertical="center"/>
    </xf>
    <xf numFmtId="0" fontId="12" fillId="0" borderId="12" xfId="0" applyFont="1" applyBorder="1" applyAlignment="1">
      <alignment wrapText="1"/>
    </xf>
    <xf numFmtId="0" fontId="0" fillId="0" borderId="3" xfId="0" applyBorder="1" applyAlignment="1"/>
    <xf numFmtId="2" fontId="6" fillId="0" borderId="0" xfId="0" applyNumberFormat="1" applyFont="1"/>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9"/>
  <sheetViews>
    <sheetView tabSelected="1" topLeftCell="A10" workbookViewId="0">
      <selection activeCell="A13" sqref="A13"/>
    </sheetView>
  </sheetViews>
  <sheetFormatPr defaultRowHeight="15" x14ac:dyDescent="0.25"/>
  <cols>
    <col min="1" max="1" width="18.140625" customWidth="1"/>
    <col min="2" max="2" width="12.28515625" customWidth="1"/>
    <col min="3" max="3" width="11" customWidth="1"/>
    <col min="4" max="4" width="9.5703125" customWidth="1"/>
    <col min="5" max="5" width="12" customWidth="1"/>
    <col min="6" max="6" width="11" customWidth="1"/>
    <col min="7" max="7" width="10.85546875" customWidth="1"/>
    <col min="8" max="8" width="11.7109375" customWidth="1"/>
    <col min="9" max="9" width="11" customWidth="1"/>
    <col min="10" max="10" width="9.85546875" customWidth="1"/>
    <col min="11" max="11" width="9.7109375" customWidth="1"/>
    <col min="12" max="13" width="11.5703125" customWidth="1"/>
    <col min="14" max="14" width="13.85546875" customWidth="1"/>
    <col min="15" max="15" width="12.140625" customWidth="1"/>
    <col min="16" max="16" width="12.42578125" customWidth="1"/>
    <col min="17" max="17" width="10.85546875" customWidth="1"/>
    <col min="18" max="18" width="12" customWidth="1"/>
    <col min="19" max="19" width="11.85546875" customWidth="1"/>
  </cols>
  <sheetData>
    <row r="1" spans="1:20" ht="12" customHeight="1" x14ac:dyDescent="0.25">
      <c r="A1" s="1"/>
      <c r="B1" s="1"/>
      <c r="C1" s="1"/>
      <c r="D1" s="1"/>
    </row>
    <row r="2" spans="1:20" ht="23.25" customHeight="1" x14ac:dyDescent="0.25">
      <c r="A2" s="37" t="s">
        <v>2</v>
      </c>
      <c r="B2" s="37"/>
      <c r="C2" s="37"/>
      <c r="D2" s="37"/>
      <c r="E2" s="37"/>
      <c r="F2" s="37"/>
      <c r="G2" s="37"/>
      <c r="H2" s="37"/>
      <c r="I2" s="37"/>
      <c r="J2" s="37"/>
      <c r="K2" s="37"/>
      <c r="L2" s="37"/>
      <c r="M2" s="37"/>
      <c r="N2" s="37"/>
      <c r="O2" s="37"/>
      <c r="P2" s="37"/>
      <c r="Q2" s="37"/>
      <c r="R2" s="37"/>
      <c r="S2" s="37"/>
    </row>
    <row r="3" spans="1:20" ht="82.5" customHeight="1" thickBot="1" x14ac:dyDescent="0.3">
      <c r="A3" s="44" t="s">
        <v>35</v>
      </c>
      <c r="B3" s="45"/>
      <c r="C3" s="45"/>
      <c r="D3" s="45"/>
      <c r="E3" s="45"/>
      <c r="F3" s="45"/>
      <c r="G3" s="45"/>
      <c r="H3" s="45"/>
      <c r="I3" s="45"/>
      <c r="J3" s="45"/>
      <c r="K3" s="45"/>
      <c r="L3" s="45"/>
      <c r="M3" s="45"/>
      <c r="N3" s="45"/>
      <c r="O3" s="45"/>
      <c r="P3" s="45"/>
      <c r="Q3" s="45"/>
      <c r="R3" s="45"/>
      <c r="S3" s="14"/>
      <c r="T3" s="9"/>
    </row>
    <row r="4" spans="1:20" ht="37.5" customHeight="1" thickBot="1" x14ac:dyDescent="0.3">
      <c r="A4" s="41" t="s">
        <v>13</v>
      </c>
      <c r="B4" s="38" t="s">
        <v>23</v>
      </c>
      <c r="C4" s="39"/>
      <c r="D4" s="40"/>
      <c r="E4" s="38" t="s">
        <v>3</v>
      </c>
      <c r="F4" s="39"/>
      <c r="G4" s="40"/>
      <c r="H4" s="38" t="s">
        <v>18</v>
      </c>
      <c r="I4" s="39"/>
      <c r="J4" s="40"/>
      <c r="K4" s="47" t="s">
        <v>24</v>
      </c>
      <c r="L4" s="41" t="s">
        <v>5</v>
      </c>
      <c r="M4" s="42"/>
      <c r="N4" s="42"/>
      <c r="O4" s="42"/>
      <c r="P4" s="42"/>
      <c r="Q4" s="42"/>
      <c r="R4" s="43"/>
      <c r="S4" s="9"/>
    </row>
    <row r="5" spans="1:20" ht="141.75" customHeight="1" thickBot="1" x14ac:dyDescent="0.3">
      <c r="A5" s="46"/>
      <c r="B5" s="22" t="s">
        <v>4</v>
      </c>
      <c r="C5" s="22" t="s">
        <v>22</v>
      </c>
      <c r="D5" s="22" t="s">
        <v>21</v>
      </c>
      <c r="E5" s="22" t="str">
        <f t="shared" ref="E5:G5" si="0">B5</f>
        <v>областного бюджета</v>
      </c>
      <c r="F5" s="22" t="str">
        <f t="shared" si="0"/>
        <v>бюджета муниципального образования</v>
      </c>
      <c r="G5" s="22" t="str">
        <f t="shared" si="0"/>
        <v>внебюджетных источников</v>
      </c>
      <c r="H5" s="22" t="str">
        <f t="shared" ref="H5:J5" si="1">B5</f>
        <v>областного бюджета</v>
      </c>
      <c r="I5" s="22" t="str">
        <f t="shared" si="1"/>
        <v>бюджета муниципального образования</v>
      </c>
      <c r="J5" s="22" t="str">
        <f t="shared" si="1"/>
        <v>внебюджетных источников</v>
      </c>
      <c r="K5" s="48"/>
      <c r="L5" s="22" t="s">
        <v>6</v>
      </c>
      <c r="M5" s="22" t="s">
        <v>7</v>
      </c>
      <c r="N5" s="22" t="s">
        <v>8</v>
      </c>
      <c r="O5" s="23" t="s">
        <v>9</v>
      </c>
      <c r="P5" s="23" t="s">
        <v>10</v>
      </c>
      <c r="Q5" s="24" t="s">
        <v>11</v>
      </c>
      <c r="R5" s="25" t="s">
        <v>12</v>
      </c>
      <c r="S5" s="9"/>
    </row>
    <row r="6" spans="1:20" ht="15.75" thickBot="1" x14ac:dyDescent="0.3">
      <c r="A6" s="11">
        <v>1</v>
      </c>
      <c r="B6" s="11">
        <v>2</v>
      </c>
      <c r="C6" s="11">
        <v>3</v>
      </c>
      <c r="D6" s="11">
        <v>4</v>
      </c>
      <c r="E6" s="11">
        <v>5</v>
      </c>
      <c r="F6" s="11">
        <v>6</v>
      </c>
      <c r="G6" s="11">
        <v>7</v>
      </c>
      <c r="H6" s="11">
        <v>8</v>
      </c>
      <c r="I6" s="11">
        <v>9</v>
      </c>
      <c r="J6" s="11">
        <v>10</v>
      </c>
      <c r="K6" s="11">
        <v>11</v>
      </c>
      <c r="L6" s="15">
        <v>12</v>
      </c>
      <c r="M6" s="15">
        <v>13</v>
      </c>
      <c r="N6" s="15">
        <v>14</v>
      </c>
      <c r="O6" s="15">
        <v>15</v>
      </c>
      <c r="P6" s="15">
        <v>16</v>
      </c>
      <c r="Q6" s="15">
        <v>17</v>
      </c>
      <c r="R6" s="15">
        <v>18</v>
      </c>
      <c r="S6" s="9"/>
    </row>
    <row r="7" spans="1:20" ht="57.75" thickBot="1" x14ac:dyDescent="0.3">
      <c r="A7" s="13" t="s">
        <v>25</v>
      </c>
      <c r="B7" s="13"/>
      <c r="C7" s="13"/>
      <c r="D7" s="13"/>
      <c r="E7" s="13"/>
      <c r="F7" s="13"/>
      <c r="G7" s="13"/>
      <c r="H7" s="13"/>
      <c r="I7" s="13"/>
      <c r="J7" s="13"/>
      <c r="K7" s="13"/>
      <c r="L7" s="16"/>
      <c r="M7" s="16"/>
      <c r="N7" s="16"/>
      <c r="O7" s="16"/>
      <c r="P7" s="16"/>
      <c r="Q7" s="16"/>
      <c r="R7" s="16"/>
      <c r="S7" s="9"/>
    </row>
    <row r="8" spans="1:20" ht="145.5" customHeight="1" thickBot="1" x14ac:dyDescent="0.3">
      <c r="A8" s="51" t="s">
        <v>54</v>
      </c>
      <c r="B8" s="17">
        <v>509304</v>
      </c>
      <c r="C8" s="17">
        <v>27000</v>
      </c>
      <c r="D8" s="17">
        <v>0</v>
      </c>
      <c r="E8" s="17">
        <v>509304</v>
      </c>
      <c r="F8" s="17">
        <v>27000</v>
      </c>
      <c r="G8" s="17">
        <v>0</v>
      </c>
      <c r="H8" s="17">
        <v>509304</v>
      </c>
      <c r="I8" s="17">
        <v>27000</v>
      </c>
      <c r="J8" s="17">
        <v>0</v>
      </c>
      <c r="K8" s="18">
        <v>0</v>
      </c>
      <c r="L8" s="18" t="s">
        <v>26</v>
      </c>
      <c r="M8" s="19" t="s">
        <v>44</v>
      </c>
      <c r="N8" s="19" t="s">
        <v>53</v>
      </c>
      <c r="O8" s="19">
        <f>B8+C8</f>
        <v>536304</v>
      </c>
      <c r="P8" s="19">
        <f>O8</f>
        <v>536304</v>
      </c>
      <c r="Q8" s="19" t="s">
        <v>50</v>
      </c>
      <c r="R8" s="26">
        <v>100</v>
      </c>
      <c r="S8" s="9"/>
    </row>
    <row r="9" spans="1:20" ht="98.25" customHeight="1" thickBot="1" x14ac:dyDescent="0.3">
      <c r="A9" s="52" t="s">
        <v>55</v>
      </c>
      <c r="B9" s="17">
        <v>350496</v>
      </c>
      <c r="C9" s="17">
        <v>50485.02</v>
      </c>
      <c r="D9" s="17">
        <v>0</v>
      </c>
      <c r="E9" s="17">
        <v>350496</v>
      </c>
      <c r="F9" s="17">
        <v>50485.02</v>
      </c>
      <c r="G9" s="17">
        <v>0</v>
      </c>
      <c r="H9" s="17">
        <v>350496</v>
      </c>
      <c r="I9" s="17">
        <v>50485.02</v>
      </c>
      <c r="J9" s="17">
        <v>0</v>
      </c>
      <c r="K9" s="18">
        <v>0</v>
      </c>
      <c r="L9" s="18" t="s">
        <v>26</v>
      </c>
      <c r="M9" s="49" t="s">
        <v>43</v>
      </c>
      <c r="N9" s="19" t="s">
        <v>52</v>
      </c>
      <c r="O9" s="19">
        <f>B9+C9</f>
        <v>400981.02</v>
      </c>
      <c r="P9" s="19">
        <f>O9</f>
        <v>400981.02</v>
      </c>
      <c r="Q9" s="19" t="s">
        <v>49</v>
      </c>
      <c r="R9" s="26">
        <v>100</v>
      </c>
      <c r="S9" s="9"/>
    </row>
    <row r="10" spans="1:20" ht="106.5" customHeight="1" thickBot="1" x14ac:dyDescent="0.3">
      <c r="A10" s="52"/>
      <c r="B10" s="17">
        <v>0</v>
      </c>
      <c r="C10" s="17">
        <v>0</v>
      </c>
      <c r="D10" s="17">
        <v>14400</v>
      </c>
      <c r="E10" s="17">
        <v>0</v>
      </c>
      <c r="F10" s="17">
        <v>0</v>
      </c>
      <c r="G10" s="17">
        <v>14400</v>
      </c>
      <c r="H10" s="17">
        <v>0</v>
      </c>
      <c r="I10" s="17">
        <v>0</v>
      </c>
      <c r="J10" s="17">
        <v>14400</v>
      </c>
      <c r="K10" s="18">
        <v>0</v>
      </c>
      <c r="L10" s="18" t="s">
        <v>51</v>
      </c>
      <c r="M10" s="19" t="s">
        <v>45</v>
      </c>
      <c r="N10" s="19" t="s">
        <v>27</v>
      </c>
      <c r="O10" s="19">
        <v>0</v>
      </c>
      <c r="P10" s="19">
        <v>0</v>
      </c>
      <c r="Q10" s="19" t="s">
        <v>46</v>
      </c>
      <c r="R10" s="26">
        <v>100</v>
      </c>
      <c r="S10" s="9"/>
    </row>
    <row r="11" spans="1:20" ht="83.25" customHeight="1" thickBot="1" x14ac:dyDescent="0.3">
      <c r="A11" s="53" t="s">
        <v>56</v>
      </c>
      <c r="B11" s="17">
        <v>91000</v>
      </c>
      <c r="C11" s="17">
        <v>5574</v>
      </c>
      <c r="D11" s="17">
        <v>0</v>
      </c>
      <c r="E11" s="17">
        <v>91000</v>
      </c>
      <c r="F11" s="17">
        <v>5574</v>
      </c>
      <c r="G11" s="17">
        <v>0</v>
      </c>
      <c r="H11" s="17">
        <v>91000</v>
      </c>
      <c r="I11" s="17">
        <v>5574</v>
      </c>
      <c r="J11" s="17">
        <v>0</v>
      </c>
      <c r="K11" s="18">
        <v>0</v>
      </c>
      <c r="L11" s="18" t="s">
        <v>40</v>
      </c>
      <c r="M11" s="19" t="s">
        <v>37</v>
      </c>
      <c r="N11" s="19" t="s">
        <v>41</v>
      </c>
      <c r="O11" s="19">
        <f>I11+H11</f>
        <v>96574</v>
      </c>
      <c r="P11" s="19">
        <f>O11</f>
        <v>96574</v>
      </c>
      <c r="Q11" s="19" t="s">
        <v>48</v>
      </c>
      <c r="R11" s="26">
        <v>100</v>
      </c>
      <c r="S11" s="9"/>
    </row>
    <row r="12" spans="1:20" ht="111.75" customHeight="1" thickBot="1" x14ac:dyDescent="0.3">
      <c r="A12" s="54"/>
      <c r="B12" s="17">
        <v>78000</v>
      </c>
      <c r="C12" s="17">
        <v>4140</v>
      </c>
      <c r="D12" s="17">
        <v>0</v>
      </c>
      <c r="E12" s="17">
        <v>78000</v>
      </c>
      <c r="F12" s="17">
        <v>4140</v>
      </c>
      <c r="G12" s="17">
        <v>0</v>
      </c>
      <c r="H12" s="17">
        <v>78000</v>
      </c>
      <c r="I12" s="17">
        <v>4140</v>
      </c>
      <c r="J12" s="17">
        <v>0</v>
      </c>
      <c r="K12" s="18">
        <v>0</v>
      </c>
      <c r="L12" s="18" t="s">
        <v>39</v>
      </c>
      <c r="M12" s="19" t="s">
        <v>38</v>
      </c>
      <c r="N12" s="19" t="s">
        <v>42</v>
      </c>
      <c r="O12" s="19">
        <f>I12+H12</f>
        <v>82140</v>
      </c>
      <c r="P12" s="19">
        <f>O12</f>
        <v>82140</v>
      </c>
      <c r="Q12" s="50" t="s">
        <v>47</v>
      </c>
      <c r="R12" s="26">
        <v>100</v>
      </c>
      <c r="S12" s="9"/>
    </row>
    <row r="13" spans="1:20" ht="27" customHeight="1" thickBot="1" x14ac:dyDescent="0.3">
      <c r="A13" s="28" t="s">
        <v>36</v>
      </c>
      <c r="B13" s="20">
        <f>SUM(B8:B12)</f>
        <v>1028800</v>
      </c>
      <c r="C13" s="20">
        <f t="shared" ref="C13:P13" si="2">SUM(C8:C12)</f>
        <v>87199.01999999999</v>
      </c>
      <c r="D13" s="20">
        <f t="shared" si="2"/>
        <v>14400</v>
      </c>
      <c r="E13" s="20">
        <f t="shared" si="2"/>
        <v>1028800</v>
      </c>
      <c r="F13" s="20">
        <f t="shared" si="2"/>
        <v>87199.01999999999</v>
      </c>
      <c r="G13" s="20">
        <f t="shared" si="2"/>
        <v>14400</v>
      </c>
      <c r="H13" s="20">
        <f t="shared" si="2"/>
        <v>1028800</v>
      </c>
      <c r="I13" s="20">
        <f t="shared" si="2"/>
        <v>87199.01999999999</v>
      </c>
      <c r="J13" s="20">
        <f t="shared" si="2"/>
        <v>14400</v>
      </c>
      <c r="K13" s="20">
        <f t="shared" si="2"/>
        <v>0</v>
      </c>
      <c r="L13" s="20"/>
      <c r="M13" s="20"/>
      <c r="N13" s="20"/>
      <c r="O13" s="20">
        <f t="shared" si="2"/>
        <v>1115999.02</v>
      </c>
      <c r="P13" s="20">
        <f t="shared" si="2"/>
        <v>1115999.02</v>
      </c>
      <c r="Q13" s="20"/>
      <c r="R13" s="27">
        <v>100</v>
      </c>
      <c r="S13" s="9"/>
    </row>
    <row r="14" spans="1:20" x14ac:dyDescent="0.25">
      <c r="A14" s="32" t="s">
        <v>0</v>
      </c>
      <c r="B14" s="32"/>
      <c r="C14" s="32"/>
      <c r="D14" s="32"/>
      <c r="E14" s="32"/>
      <c r="F14" s="32"/>
      <c r="G14" s="32"/>
      <c r="H14" s="2"/>
      <c r="I14" s="2"/>
      <c r="J14" s="2"/>
      <c r="K14" s="3"/>
      <c r="L14" s="3"/>
      <c r="M14" s="3"/>
      <c r="N14" s="4"/>
      <c r="O14" s="4"/>
      <c r="P14" s="4"/>
      <c r="Q14" s="4"/>
      <c r="R14" s="4"/>
      <c r="S14" s="4"/>
      <c r="T14" s="9"/>
    </row>
    <row r="15" spans="1:20" ht="15" customHeight="1" x14ac:dyDescent="0.25">
      <c r="A15" s="5" t="s">
        <v>1</v>
      </c>
      <c r="B15" s="5"/>
      <c r="C15" s="5"/>
      <c r="D15" s="5"/>
      <c r="E15" s="6"/>
      <c r="F15" s="6"/>
      <c r="G15" s="6"/>
      <c r="H15" s="55"/>
      <c r="I15" s="6"/>
      <c r="J15" s="6"/>
      <c r="K15" s="7"/>
      <c r="L15" s="7"/>
      <c r="M15" s="7"/>
      <c r="N15" s="7"/>
      <c r="O15" s="7"/>
      <c r="P15" s="7"/>
      <c r="Q15" s="7"/>
      <c r="R15" s="7"/>
      <c r="S15" s="7"/>
      <c r="T15" s="9"/>
    </row>
    <row r="16" spans="1:20" ht="25.5" customHeight="1" x14ac:dyDescent="0.25">
      <c r="A16" s="33" t="s">
        <v>14</v>
      </c>
      <c r="B16" s="34"/>
      <c r="C16" s="34"/>
      <c r="D16" s="34"/>
      <c r="E16" s="34"/>
      <c r="F16" s="6"/>
      <c r="G16" s="6"/>
      <c r="H16" s="6"/>
      <c r="I16" s="6"/>
      <c r="J16" s="6"/>
      <c r="K16" s="7"/>
      <c r="L16" s="7"/>
      <c r="M16" s="7"/>
      <c r="N16" s="7" t="s">
        <v>28</v>
      </c>
      <c r="O16" s="7"/>
      <c r="P16" s="7"/>
      <c r="Q16" s="7"/>
      <c r="R16" s="7"/>
      <c r="S16" s="7"/>
      <c r="T16" s="9"/>
    </row>
    <row r="17" spans="1:20" ht="6.75" customHeight="1" x14ac:dyDescent="0.25">
      <c r="A17" s="5"/>
      <c r="B17" s="5"/>
      <c r="C17" s="5"/>
      <c r="D17" s="5"/>
      <c r="E17" s="6"/>
      <c r="F17" s="6"/>
      <c r="G17" s="6"/>
      <c r="H17" s="6"/>
      <c r="I17" s="6"/>
      <c r="J17" s="6"/>
      <c r="K17" s="7"/>
      <c r="L17" s="7"/>
      <c r="M17" s="7"/>
      <c r="N17" s="7"/>
      <c r="O17" s="7"/>
      <c r="P17" s="7"/>
      <c r="Q17" s="7"/>
      <c r="R17" s="7"/>
      <c r="S17" s="7"/>
      <c r="T17" s="9"/>
    </row>
    <row r="18" spans="1:20" x14ac:dyDescent="0.25">
      <c r="A18" s="8" t="s">
        <v>29</v>
      </c>
      <c r="B18" s="6"/>
      <c r="C18" s="6"/>
      <c r="D18" s="6"/>
      <c r="E18" s="6"/>
      <c r="F18" s="6"/>
      <c r="M18" s="35"/>
      <c r="N18" s="35"/>
      <c r="O18" s="35"/>
      <c r="P18" s="35"/>
      <c r="Q18" s="10"/>
      <c r="R18" s="10"/>
      <c r="S18" s="10"/>
      <c r="T18" s="9"/>
    </row>
    <row r="19" spans="1:20" x14ac:dyDescent="0.25">
      <c r="A19" s="8" t="s">
        <v>30</v>
      </c>
      <c r="B19" s="7"/>
      <c r="C19" s="7"/>
      <c r="D19" s="6"/>
      <c r="F19" s="21" t="s">
        <v>34</v>
      </c>
      <c r="M19" s="29"/>
      <c r="N19" s="29"/>
      <c r="O19" s="29"/>
      <c r="P19" s="29"/>
      <c r="Q19" s="6"/>
      <c r="R19" s="6"/>
      <c r="S19" s="6"/>
      <c r="T19" s="9"/>
    </row>
    <row r="20" spans="1:20" x14ac:dyDescent="0.25">
      <c r="A20" s="6" t="s">
        <v>31</v>
      </c>
      <c r="B20" s="7"/>
      <c r="C20" s="7"/>
      <c r="D20" s="6"/>
      <c r="E20" s="6"/>
      <c r="F20" s="6"/>
      <c r="M20" s="29"/>
      <c r="N20" s="29"/>
      <c r="O20" s="29"/>
      <c r="P20" s="29"/>
      <c r="Q20" s="6"/>
      <c r="R20" s="6"/>
      <c r="S20" s="6"/>
      <c r="T20" s="9"/>
    </row>
    <row r="21" spans="1:20" x14ac:dyDescent="0.25">
      <c r="A21" s="6" t="s">
        <v>32</v>
      </c>
      <c r="B21" s="6"/>
      <c r="C21" s="6"/>
      <c r="D21" s="6"/>
      <c r="E21" s="21" t="s">
        <v>19</v>
      </c>
      <c r="F21" s="6"/>
      <c r="M21" s="29"/>
      <c r="N21" s="29"/>
      <c r="O21" s="29"/>
      <c r="P21" s="29"/>
      <c r="Q21" s="9"/>
      <c r="R21" s="9"/>
      <c r="S21" s="9"/>
      <c r="T21" s="9"/>
    </row>
    <row r="22" spans="1:20" ht="15" customHeight="1" x14ac:dyDescent="0.25">
      <c r="A22" s="6" t="s">
        <v>15</v>
      </c>
      <c r="B22" s="6"/>
      <c r="C22" s="6"/>
      <c r="D22" s="6"/>
      <c r="E22" s="6"/>
      <c r="F22" s="6"/>
      <c r="L22" s="29"/>
      <c r="M22" s="31"/>
      <c r="N22" s="31"/>
      <c r="O22" s="36"/>
      <c r="P22" s="36"/>
      <c r="Q22" s="9"/>
      <c r="R22" s="9"/>
      <c r="S22" s="9"/>
      <c r="T22" s="9"/>
    </row>
    <row r="23" spans="1:20" x14ac:dyDescent="0.25">
      <c r="A23" s="6" t="s">
        <v>16</v>
      </c>
      <c r="B23" s="6"/>
      <c r="C23" s="21" t="s">
        <v>20</v>
      </c>
      <c r="D23" s="6"/>
      <c r="E23" s="6"/>
      <c r="F23" s="6"/>
      <c r="M23" s="30"/>
      <c r="N23" s="30"/>
      <c r="O23" s="30"/>
      <c r="P23" s="30"/>
      <c r="T23" s="9"/>
    </row>
    <row r="24" spans="1:20" ht="11.45" customHeight="1" x14ac:dyDescent="0.25">
      <c r="A24" s="6" t="s">
        <v>17</v>
      </c>
      <c r="B24" s="6"/>
      <c r="C24" s="6"/>
      <c r="D24" s="6"/>
      <c r="E24" s="6"/>
      <c r="F24" s="6"/>
      <c r="G24" s="29" t="s">
        <v>33</v>
      </c>
      <c r="H24" s="29"/>
      <c r="I24" s="12"/>
      <c r="J24" s="12"/>
      <c r="T24" s="9"/>
    </row>
    <row r="25" spans="1:20" x14ac:dyDescent="0.25">
      <c r="A25" s="6"/>
      <c r="B25" s="6"/>
      <c r="C25" s="6"/>
      <c r="D25" s="6"/>
      <c r="E25" s="6"/>
      <c r="F25" s="6"/>
      <c r="G25" s="12"/>
      <c r="H25" s="12"/>
      <c r="I25" s="12"/>
      <c r="J25" s="12"/>
      <c r="T25" s="9"/>
    </row>
    <row r="26" spans="1:20" x14ac:dyDescent="0.25">
      <c r="A26" s="6"/>
      <c r="B26" s="6"/>
      <c r="C26" s="6"/>
      <c r="D26" s="6"/>
      <c r="E26" s="6"/>
      <c r="F26" s="6"/>
      <c r="G26" s="12"/>
      <c r="H26" s="12"/>
      <c r="I26" s="12"/>
      <c r="J26" s="12"/>
      <c r="T26" s="9"/>
    </row>
    <row r="27" spans="1:20" x14ac:dyDescent="0.25">
      <c r="T27" s="9"/>
    </row>
    <row r="28" spans="1:20" x14ac:dyDescent="0.25">
      <c r="T28" s="9"/>
    </row>
    <row r="29" spans="1:20" x14ac:dyDescent="0.25">
      <c r="T29" s="9"/>
    </row>
  </sheetData>
  <mergeCells count="18">
    <mergeCell ref="A2:S2"/>
    <mergeCell ref="B4:D4"/>
    <mergeCell ref="E4:G4"/>
    <mergeCell ref="H4:J4"/>
    <mergeCell ref="L4:R4"/>
    <mergeCell ref="A3:R3"/>
    <mergeCell ref="A4:A5"/>
    <mergeCell ref="K4:K5"/>
    <mergeCell ref="A9:A10"/>
    <mergeCell ref="G24:H24"/>
    <mergeCell ref="M23:N23"/>
    <mergeCell ref="O23:P23"/>
    <mergeCell ref="L22:N22"/>
    <mergeCell ref="A14:G14"/>
    <mergeCell ref="A16:E16"/>
    <mergeCell ref="M18:P21"/>
    <mergeCell ref="O22:P22"/>
    <mergeCell ref="A11:A12"/>
  </mergeCells>
  <pageMargins left="0.43307086614173229" right="0.23622047244094488" top="0.55118110236220474" bottom="0.55118110236220474" header="0.31496062992125984" footer="0.31496062992125984"/>
  <pageSetup paperSize="9" scale="6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владелец</cp:lastModifiedBy>
  <cp:lastPrinted>2019-12-27T09:38:40Z</cp:lastPrinted>
  <dcterms:created xsi:type="dcterms:W3CDTF">2016-06-17T07:53:28Z</dcterms:created>
  <dcterms:modified xsi:type="dcterms:W3CDTF">2019-12-27T09:40:19Z</dcterms:modified>
</cp:coreProperties>
</file>