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  Отдел по соц.вопросам\147-оз2019\Отчеты\"/>
    </mc:Choice>
  </mc:AlternateContent>
  <bookViews>
    <workbookView xWindow="0" yWindow="0" windowWidth="16395" windowHeight="567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O11" i="1"/>
  <c r="H7" i="1" l="1"/>
  <c r="I7" i="1"/>
  <c r="J7" i="1"/>
  <c r="E7" i="1"/>
  <c r="F7" i="1"/>
  <c r="G7" i="1"/>
  <c r="H5" i="1"/>
  <c r="I5" i="1"/>
  <c r="J5" i="1"/>
  <c r="E5" i="1"/>
  <c r="F5" i="1"/>
  <c r="G5" i="1"/>
  <c r="C11" i="1" l="1"/>
  <c r="D11" i="1"/>
  <c r="E11" i="1"/>
  <c r="F11" i="1"/>
  <c r="G11" i="1"/>
  <c r="H11" i="1"/>
  <c r="I11" i="1"/>
  <c r="J11" i="1"/>
  <c r="K11" i="1"/>
  <c r="B11" i="1"/>
</calcChain>
</file>

<file path=xl/sharedStrings.xml><?xml version="1.0" encoding="utf-8"?>
<sst xmlns="http://schemas.openxmlformats.org/spreadsheetml/2006/main" count="52" uniqueCount="50">
  <si>
    <t>Все суммы указываются в рублях (не в тысячах рублей!)</t>
  </si>
  <si>
    <t>Обязательно наличие графы "Итого"</t>
  </si>
  <si>
    <t xml:space="preserve">Итого </t>
  </si>
  <si>
    <t>ОТЧЕТ (годовой)</t>
  </si>
  <si>
    <t>Поступило средств (рублей) из:</t>
  </si>
  <si>
    <t>областного бюджета</t>
  </si>
  <si>
    <t>Принятые бюджетные обязательства</t>
  </si>
  <si>
    <t>Контагент</t>
  </si>
  <si>
    <t>Номер и дата договора</t>
  </si>
  <si>
    <t>Наименование работ</t>
  </si>
  <si>
    <t>Сумма договора, рублей</t>
  </si>
  <si>
    <t>Выполнено работ, рублей</t>
  </si>
  <si>
    <t>Номер, дата акта выполненных работ</t>
  </si>
  <si>
    <t>Фактические показатели результативности использования субсидии (факт % к плану)</t>
  </si>
  <si>
    <t>Наименование проекта</t>
  </si>
  <si>
    <t>* материально-технические ресурсы юр. и физ. лиц, средства граждан, трудовые ресурсы</t>
  </si>
  <si>
    <t xml:space="preserve">                                                                    (подпись)                        (фамилия, инициалы)</t>
  </si>
  <si>
    <t>Исполнитель                             __________________   _________________________</t>
  </si>
  <si>
    <t xml:space="preserve">                                                       (фамилия, инициалы)   (номер телефона)</t>
  </si>
  <si>
    <t>Расходы, подтвержденные документами (рублей)</t>
  </si>
  <si>
    <t>Ковалева М.Н.         .</t>
  </si>
  <si>
    <t>Лукьянова Н.А.             89111701837</t>
  </si>
  <si>
    <t>внебюджетных источников</t>
  </si>
  <si>
    <t>бюджета муниципального образования</t>
  </si>
  <si>
    <t>Утверждено средств (рублей) из:</t>
  </si>
  <si>
    <t>Неиспользованный остаток межбюджетного трансферта, подлежащий возврату в областной бюджет (рублей)</t>
  </si>
  <si>
    <t xml:space="preserve">  </t>
  </si>
  <si>
    <t xml:space="preserve">Глава администрации Пудомягского сельского поселения </t>
  </si>
  <si>
    <t>Гатчинского района Ленинградской области                       _______________       ________________________</t>
  </si>
  <si>
    <t xml:space="preserve">                                                                                                   (подпись)                          (фамилия, инициалы)</t>
  </si>
  <si>
    <t xml:space="preserve">    </t>
  </si>
  <si>
    <t>Якименко С.В.</t>
  </si>
  <si>
    <t>24 декабря 2019</t>
  </si>
  <si>
    <t xml:space="preserve">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«Пудомягское сельское поселение» Гатчинского муниципального района на реализацию областного закона от  28 декабря 2018 года № 147-оз «О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области»  и о расходах бюджета муниципального образования, источником финансового обеспечения которых является субсидия, за 2019 год
</t>
  </si>
  <si>
    <t>Выполнения работ по устройству дорожного полотна в щебеночном исполнении в дер.Монделево пер.Павловский 647,5 кв.м</t>
  </si>
  <si>
    <t>№01453000080190000090001 от 02.08.2019 года</t>
  </si>
  <si>
    <t>Выполнение работ по замене водопропускной трубы с восстановлением асфальтового дорожного покрытия в дер.Вяхтелево ул.Широкая</t>
  </si>
  <si>
    <t xml:space="preserve"> Акт №315 от 11.08.2019г.</t>
  </si>
  <si>
    <t>ООО "Транском-Гатчина"</t>
  </si>
  <si>
    <t>Уваров В.Г.</t>
  </si>
  <si>
    <t>предоставление техники  с обслуживающим персоналом для скашивания травы в месте проведения работ</t>
  </si>
  <si>
    <t>ООО "Сфера"</t>
  </si>
  <si>
    <t>аренда транспортного средства с машинистом для подготовки и расчистки территории в месте проведения работ</t>
  </si>
  <si>
    <t>Выполнение работ по замене водопропускной трубы с восстановлением асфальтного дорожного покрытия в дер.Вяхтелево ул.Широкая   1шт./12,5 м
16 кв.м</t>
  </si>
  <si>
    <t>Акт от 05.08.2019</t>
  </si>
  <si>
    <t>Акт от 30.07.2019</t>
  </si>
  <si>
    <t>Акт №314 от 14.08.2019г.</t>
  </si>
  <si>
    <t>№01453000080190000100001 от 02.08.2019</t>
  </si>
  <si>
    <t>Выполнение работ по устройству дорожного полотна в щебеночном исполнении в дер.Монделево пер.Павловский</t>
  </si>
  <si>
    <t>гарантийное письмо от 09.04.2019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</si>
</sst>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vertical="top"/>
    </xf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" fontId="8" fillId="0" borderId="3" xfId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/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workbookViewId="0">
      <selection activeCell="J8" sqref="J8"/>
    </sheetView>
  </sheetViews>
  <sheetFormatPr defaultRowHeight="15" x14ac:dyDescent="0.25"/>
  <cols>
    <col min="1" max="1" width="18.140625" customWidth="1"/>
    <col min="2" max="2" width="12.28515625" customWidth="1"/>
    <col min="3" max="3" width="11" customWidth="1"/>
    <col min="4" max="4" width="9.5703125" customWidth="1"/>
    <col min="5" max="5" width="12" customWidth="1"/>
    <col min="6" max="6" width="11" customWidth="1"/>
    <col min="7" max="7" width="10.85546875" customWidth="1"/>
    <col min="8" max="8" width="11.7109375" customWidth="1"/>
    <col min="9" max="9" width="11" customWidth="1"/>
    <col min="10" max="10" width="9.85546875" customWidth="1"/>
    <col min="11" max="11" width="9.7109375" customWidth="1"/>
    <col min="12" max="13" width="11.5703125" customWidth="1"/>
    <col min="14" max="14" width="13.85546875" customWidth="1"/>
    <col min="15" max="15" width="12.140625" customWidth="1"/>
    <col min="16" max="16" width="12.42578125" customWidth="1"/>
    <col min="17" max="17" width="10.85546875" customWidth="1"/>
    <col min="18" max="18" width="12" customWidth="1"/>
    <col min="19" max="19" width="11.85546875" customWidth="1"/>
  </cols>
  <sheetData>
    <row r="1" spans="1:20" ht="12" customHeight="1" x14ac:dyDescent="0.25">
      <c r="A1" s="1"/>
      <c r="B1" s="1"/>
      <c r="C1" s="1"/>
      <c r="D1" s="1"/>
    </row>
    <row r="2" spans="1:20" ht="23.25" customHeight="1" x14ac:dyDescent="0.25">
      <c r="A2" s="35" t="s">
        <v>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20" ht="82.5" customHeight="1" thickBot="1" x14ac:dyDescent="0.3">
      <c r="A3" s="42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13"/>
      <c r="T3" s="9"/>
    </row>
    <row r="4" spans="1:20" ht="37.5" customHeight="1" thickBot="1" x14ac:dyDescent="0.3">
      <c r="A4" s="39" t="s">
        <v>14</v>
      </c>
      <c r="B4" s="36" t="s">
        <v>24</v>
      </c>
      <c r="C4" s="37"/>
      <c r="D4" s="38"/>
      <c r="E4" s="36" t="s">
        <v>4</v>
      </c>
      <c r="F4" s="37"/>
      <c r="G4" s="38"/>
      <c r="H4" s="36" t="s">
        <v>19</v>
      </c>
      <c r="I4" s="37"/>
      <c r="J4" s="38"/>
      <c r="K4" s="45" t="s">
        <v>25</v>
      </c>
      <c r="L4" s="39" t="s">
        <v>6</v>
      </c>
      <c r="M4" s="40"/>
      <c r="N4" s="40"/>
      <c r="O4" s="40"/>
      <c r="P4" s="40"/>
      <c r="Q4" s="40"/>
      <c r="R4" s="41"/>
      <c r="S4" s="9"/>
    </row>
    <row r="5" spans="1:20" ht="141.75" customHeight="1" thickBot="1" x14ac:dyDescent="0.3">
      <c r="A5" s="44"/>
      <c r="B5" s="21" t="s">
        <v>5</v>
      </c>
      <c r="C5" s="21" t="s">
        <v>23</v>
      </c>
      <c r="D5" s="21" t="s">
        <v>22</v>
      </c>
      <c r="E5" s="21" t="str">
        <f t="shared" ref="E5:G5" si="0">B5</f>
        <v>областного бюджета</v>
      </c>
      <c r="F5" s="21" t="str">
        <f t="shared" si="0"/>
        <v>бюджета муниципального образования</v>
      </c>
      <c r="G5" s="21" t="str">
        <f t="shared" si="0"/>
        <v>внебюджетных источников</v>
      </c>
      <c r="H5" s="21" t="str">
        <f t="shared" ref="H5:J5" si="1">B5</f>
        <v>областного бюджета</v>
      </c>
      <c r="I5" s="21" t="str">
        <f t="shared" si="1"/>
        <v>бюджета муниципального образования</v>
      </c>
      <c r="J5" s="21" t="str">
        <f t="shared" si="1"/>
        <v>внебюджетных источников</v>
      </c>
      <c r="K5" s="46"/>
      <c r="L5" s="21" t="s">
        <v>7</v>
      </c>
      <c r="M5" s="21" t="s">
        <v>8</v>
      </c>
      <c r="N5" s="21" t="s">
        <v>9</v>
      </c>
      <c r="O5" s="22" t="s">
        <v>10</v>
      </c>
      <c r="P5" s="22" t="s">
        <v>11</v>
      </c>
      <c r="Q5" s="23" t="s">
        <v>12</v>
      </c>
      <c r="R5" s="24" t="s">
        <v>13</v>
      </c>
      <c r="S5" s="9"/>
    </row>
    <row r="6" spans="1:20" ht="15.75" thickBot="1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9"/>
    </row>
    <row r="7" spans="1:20" ht="146.25" customHeight="1" thickBot="1" x14ac:dyDescent="0.3">
      <c r="A7" s="47" t="s">
        <v>43</v>
      </c>
      <c r="B7" s="15">
        <v>437000</v>
      </c>
      <c r="C7" s="15">
        <v>23057</v>
      </c>
      <c r="D7" s="15">
        <v>10400</v>
      </c>
      <c r="E7" s="15">
        <f t="shared" ref="E7:F7" si="2">B7</f>
        <v>437000</v>
      </c>
      <c r="F7" s="15">
        <f t="shared" si="2"/>
        <v>23057</v>
      </c>
      <c r="G7" s="15">
        <f>D7</f>
        <v>10400</v>
      </c>
      <c r="H7" s="15">
        <f t="shared" ref="H7:I7" si="3">B7</f>
        <v>437000</v>
      </c>
      <c r="I7" s="15">
        <f t="shared" si="3"/>
        <v>23057</v>
      </c>
      <c r="J7" s="15">
        <f>D7</f>
        <v>10400</v>
      </c>
      <c r="K7" s="16">
        <v>0</v>
      </c>
      <c r="L7" s="16" t="s">
        <v>38</v>
      </c>
      <c r="M7" s="17" t="s">
        <v>35</v>
      </c>
      <c r="N7" s="17" t="s">
        <v>36</v>
      </c>
      <c r="O7" s="17">
        <v>460057</v>
      </c>
      <c r="P7" s="17">
        <v>460057</v>
      </c>
      <c r="Q7" s="17" t="s">
        <v>37</v>
      </c>
      <c r="R7" s="25">
        <v>100</v>
      </c>
      <c r="S7" s="9"/>
    </row>
    <row r="8" spans="1:20" ht="129.75" customHeight="1" thickBot="1" x14ac:dyDescent="0.3">
      <c r="A8" s="48"/>
      <c r="B8" s="15"/>
      <c r="C8" s="15"/>
      <c r="D8" s="15"/>
      <c r="E8" s="15"/>
      <c r="F8" s="15"/>
      <c r="G8" s="15"/>
      <c r="H8" s="15"/>
      <c r="I8" s="15"/>
      <c r="J8" s="15"/>
      <c r="K8" s="16"/>
      <c r="L8" s="16" t="s">
        <v>41</v>
      </c>
      <c r="M8" s="17" t="s">
        <v>49</v>
      </c>
      <c r="N8" s="17" t="s">
        <v>42</v>
      </c>
      <c r="O8" s="17">
        <v>10400</v>
      </c>
      <c r="P8" s="17">
        <v>10400</v>
      </c>
      <c r="Q8" s="17" t="s">
        <v>44</v>
      </c>
      <c r="R8" s="25">
        <v>100</v>
      </c>
      <c r="S8" s="9"/>
    </row>
    <row r="9" spans="1:20" ht="117" customHeight="1" thickBot="1" x14ac:dyDescent="0.3">
      <c r="A9" s="47" t="s">
        <v>34</v>
      </c>
      <c r="B9" s="15">
        <v>472670</v>
      </c>
      <c r="C9" s="15">
        <v>63145.46</v>
      </c>
      <c r="D9" s="15">
        <v>8800</v>
      </c>
      <c r="E9" s="15">
        <v>472670</v>
      </c>
      <c r="F9" s="15">
        <v>63145.46</v>
      </c>
      <c r="G9" s="15">
        <v>8800</v>
      </c>
      <c r="H9" s="15">
        <v>472670</v>
      </c>
      <c r="I9" s="15">
        <v>63145.46</v>
      </c>
      <c r="J9" s="15">
        <v>8800</v>
      </c>
      <c r="K9" s="16"/>
      <c r="L9" s="16" t="s">
        <v>38</v>
      </c>
      <c r="M9" s="17" t="s">
        <v>47</v>
      </c>
      <c r="N9" s="17" t="s">
        <v>48</v>
      </c>
      <c r="O9" s="17">
        <v>535815.46</v>
      </c>
      <c r="P9" s="17">
        <v>535815.46</v>
      </c>
      <c r="Q9" s="17" t="s">
        <v>46</v>
      </c>
      <c r="R9" s="25">
        <v>100</v>
      </c>
      <c r="S9" s="9"/>
    </row>
    <row r="10" spans="1:20" ht="117" customHeight="1" thickBot="1" x14ac:dyDescent="0.3">
      <c r="A10" s="48"/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6" t="s">
        <v>39</v>
      </c>
      <c r="M10" s="17" t="s">
        <v>49</v>
      </c>
      <c r="N10" s="17" t="s">
        <v>40</v>
      </c>
      <c r="O10" s="17">
        <v>8800</v>
      </c>
      <c r="P10" s="17">
        <v>8000</v>
      </c>
      <c r="Q10" s="17" t="s">
        <v>45</v>
      </c>
      <c r="R10" s="25">
        <v>100</v>
      </c>
      <c r="S10" s="9"/>
    </row>
    <row r="11" spans="1:20" ht="27" customHeight="1" thickBot="1" x14ac:dyDescent="0.3">
      <c r="A11" s="18" t="s">
        <v>2</v>
      </c>
      <c r="B11" s="19">
        <f>SUM(B7:B9)</f>
        <v>909670</v>
      </c>
      <c r="C11" s="19">
        <f t="shared" ref="C11:K11" si="4">SUM(C7:C9)</f>
        <v>86202.459999999992</v>
      </c>
      <c r="D11" s="19">
        <f>SUM(D7:D9)</f>
        <v>19200</v>
      </c>
      <c r="E11" s="19">
        <f t="shared" si="4"/>
        <v>909670</v>
      </c>
      <c r="F11" s="19">
        <f t="shared" si="4"/>
        <v>86202.459999999992</v>
      </c>
      <c r="G11" s="19">
        <f t="shared" si="4"/>
        <v>19200</v>
      </c>
      <c r="H11" s="19">
        <f t="shared" si="4"/>
        <v>909670</v>
      </c>
      <c r="I11" s="19">
        <f t="shared" si="4"/>
        <v>86202.459999999992</v>
      </c>
      <c r="J11" s="19">
        <f t="shared" si="4"/>
        <v>19200</v>
      </c>
      <c r="K11" s="19">
        <f t="shared" si="4"/>
        <v>0</v>
      </c>
      <c r="L11" s="19"/>
      <c r="M11" s="19"/>
      <c r="N11" s="19"/>
      <c r="O11" s="19">
        <f>SUM(O7+O9)</f>
        <v>995872.46</v>
      </c>
      <c r="P11" s="19">
        <f>SUM(P7+P9)</f>
        <v>995872.46</v>
      </c>
      <c r="Q11" s="19"/>
      <c r="R11" s="26">
        <v>100</v>
      </c>
      <c r="S11" s="9"/>
    </row>
    <row r="12" spans="1:20" x14ac:dyDescent="0.25">
      <c r="A12" s="30" t="s">
        <v>0</v>
      </c>
      <c r="B12" s="30"/>
      <c r="C12" s="30"/>
      <c r="D12" s="30"/>
      <c r="E12" s="30"/>
      <c r="F12" s="30"/>
      <c r="G12" s="30"/>
      <c r="H12" s="2"/>
      <c r="I12" s="2"/>
      <c r="J12" s="2"/>
      <c r="K12" s="3"/>
      <c r="L12" s="3"/>
      <c r="M12" s="3"/>
      <c r="N12" s="4"/>
      <c r="O12" s="4"/>
      <c r="P12" s="4"/>
      <c r="Q12" s="4"/>
      <c r="R12" s="4"/>
      <c r="S12" s="4"/>
      <c r="T12" s="9"/>
    </row>
    <row r="13" spans="1:20" ht="15" customHeight="1" x14ac:dyDescent="0.25">
      <c r="A13" s="5" t="s">
        <v>1</v>
      </c>
      <c r="B13" s="5"/>
      <c r="C13" s="5"/>
      <c r="D13" s="5"/>
      <c r="E13" s="6"/>
      <c r="F13" s="6"/>
      <c r="G13" s="6"/>
      <c r="H13" s="6"/>
      <c r="I13" s="6"/>
      <c r="J13" s="6"/>
      <c r="K13" s="7"/>
      <c r="L13" s="7"/>
      <c r="M13" s="7"/>
      <c r="N13" s="7"/>
      <c r="O13" s="7"/>
      <c r="P13" s="7"/>
      <c r="Q13" s="7"/>
      <c r="R13" s="7"/>
      <c r="S13" s="7"/>
      <c r="T13" s="9"/>
    </row>
    <row r="14" spans="1:20" ht="25.5" customHeight="1" x14ac:dyDescent="0.25">
      <c r="A14" s="31" t="s">
        <v>15</v>
      </c>
      <c r="B14" s="32"/>
      <c r="C14" s="32"/>
      <c r="D14" s="32"/>
      <c r="E14" s="32"/>
      <c r="F14" s="6"/>
      <c r="G14" s="6"/>
      <c r="H14" s="6"/>
      <c r="I14" s="6"/>
      <c r="J14" s="6"/>
      <c r="K14" s="7"/>
      <c r="L14" s="7"/>
      <c r="M14" s="7"/>
      <c r="N14" s="7" t="s">
        <v>26</v>
      </c>
      <c r="O14" s="7"/>
      <c r="P14" s="7"/>
      <c r="Q14" s="7"/>
      <c r="R14" s="7"/>
      <c r="S14" s="7"/>
      <c r="T14" s="9"/>
    </row>
    <row r="15" spans="1:20" ht="6.75" customHeight="1" x14ac:dyDescent="0.25">
      <c r="A15" s="5"/>
      <c r="B15" s="5"/>
      <c r="C15" s="5"/>
      <c r="D15" s="5"/>
      <c r="E15" s="6"/>
      <c r="F15" s="6"/>
      <c r="G15" s="6"/>
      <c r="H15" s="6"/>
      <c r="I15" s="6"/>
      <c r="J15" s="6"/>
      <c r="K15" s="7"/>
      <c r="L15" s="7"/>
      <c r="M15" s="7"/>
      <c r="N15" s="7"/>
      <c r="O15" s="7"/>
      <c r="P15" s="7"/>
      <c r="Q15" s="7"/>
      <c r="R15" s="7"/>
      <c r="S15" s="7"/>
      <c r="T15" s="9"/>
    </row>
    <row r="16" spans="1:20" x14ac:dyDescent="0.25">
      <c r="A16" s="8" t="s">
        <v>27</v>
      </c>
      <c r="B16" s="6"/>
      <c r="C16" s="6"/>
      <c r="D16" s="6"/>
      <c r="E16" s="6"/>
      <c r="F16" s="6"/>
      <c r="M16" s="33"/>
      <c r="N16" s="33"/>
      <c r="O16" s="33"/>
      <c r="P16" s="33"/>
      <c r="Q16" s="10"/>
      <c r="R16" s="10"/>
      <c r="S16" s="10"/>
      <c r="T16" s="9"/>
    </row>
    <row r="17" spans="1:20" x14ac:dyDescent="0.25">
      <c r="A17" s="8" t="s">
        <v>28</v>
      </c>
      <c r="B17" s="7"/>
      <c r="C17" s="7"/>
      <c r="D17" s="6"/>
      <c r="F17" s="20" t="s">
        <v>31</v>
      </c>
      <c r="M17" s="27"/>
      <c r="N17" s="27"/>
      <c r="O17" s="27"/>
      <c r="P17" s="27"/>
      <c r="Q17" s="6"/>
      <c r="R17" s="6"/>
      <c r="S17" s="6"/>
      <c r="T17" s="9"/>
    </row>
    <row r="18" spans="1:20" x14ac:dyDescent="0.25">
      <c r="A18" s="6" t="s">
        <v>29</v>
      </c>
      <c r="B18" s="7"/>
      <c r="C18" s="7"/>
      <c r="D18" s="6"/>
      <c r="E18" s="6"/>
      <c r="F18" s="6"/>
      <c r="M18" s="27"/>
      <c r="N18" s="27"/>
      <c r="O18" s="27"/>
      <c r="P18" s="27"/>
      <c r="Q18" s="6"/>
      <c r="R18" s="6"/>
      <c r="S18" s="6"/>
      <c r="T18" s="9"/>
    </row>
    <row r="19" spans="1:20" x14ac:dyDescent="0.25">
      <c r="A19" s="6" t="s">
        <v>30</v>
      </c>
      <c r="B19" s="6"/>
      <c r="C19" s="6"/>
      <c r="D19" s="6"/>
      <c r="E19" s="20" t="s">
        <v>20</v>
      </c>
      <c r="F19" s="6"/>
      <c r="M19" s="27"/>
      <c r="N19" s="27"/>
      <c r="O19" s="27"/>
      <c r="P19" s="27"/>
      <c r="Q19" s="9"/>
      <c r="R19" s="9"/>
      <c r="S19" s="9"/>
      <c r="T19" s="9"/>
    </row>
    <row r="20" spans="1:20" ht="15" customHeight="1" x14ac:dyDescent="0.25">
      <c r="A20" s="6" t="s">
        <v>16</v>
      </c>
      <c r="B20" s="6"/>
      <c r="C20" s="6"/>
      <c r="D20" s="6"/>
      <c r="E20" s="6"/>
      <c r="F20" s="6"/>
      <c r="L20" s="27"/>
      <c r="M20" s="29"/>
      <c r="N20" s="29"/>
      <c r="O20" s="34"/>
      <c r="P20" s="34"/>
      <c r="Q20" s="9"/>
      <c r="R20" s="9"/>
      <c r="S20" s="9"/>
      <c r="T20" s="9"/>
    </row>
    <row r="21" spans="1:20" x14ac:dyDescent="0.25">
      <c r="A21" s="6" t="s">
        <v>17</v>
      </c>
      <c r="B21" s="6"/>
      <c r="C21" s="20" t="s">
        <v>21</v>
      </c>
      <c r="D21" s="6"/>
      <c r="E21" s="6"/>
      <c r="F21" s="6"/>
      <c r="M21" s="28"/>
      <c r="N21" s="28"/>
      <c r="O21" s="28"/>
      <c r="P21" s="28"/>
      <c r="T21" s="9"/>
    </row>
    <row r="22" spans="1:20" ht="11.45" customHeight="1" x14ac:dyDescent="0.25">
      <c r="A22" s="6" t="s">
        <v>18</v>
      </c>
      <c r="B22" s="6"/>
      <c r="C22" s="6"/>
      <c r="D22" s="6"/>
      <c r="E22" s="6"/>
      <c r="F22" s="6"/>
      <c r="G22" s="27" t="s">
        <v>32</v>
      </c>
      <c r="H22" s="27"/>
      <c r="I22" s="12"/>
      <c r="J22" s="12"/>
      <c r="T22" s="9"/>
    </row>
    <row r="23" spans="1:20" x14ac:dyDescent="0.25">
      <c r="A23" s="6"/>
      <c r="B23" s="6"/>
      <c r="C23" s="6"/>
      <c r="D23" s="6"/>
      <c r="E23" s="6"/>
      <c r="F23" s="6"/>
      <c r="G23" s="12"/>
      <c r="H23" s="12"/>
      <c r="I23" s="12"/>
      <c r="J23" s="12"/>
      <c r="T23" s="9"/>
    </row>
    <row r="24" spans="1:20" x14ac:dyDescent="0.25">
      <c r="A24" s="6"/>
      <c r="B24" s="6"/>
      <c r="C24" s="6"/>
      <c r="D24" s="6"/>
      <c r="E24" s="6"/>
      <c r="F24" s="6"/>
      <c r="G24" s="12"/>
      <c r="H24" s="12"/>
      <c r="I24" s="12"/>
      <c r="J24" s="12"/>
      <c r="T24" s="9"/>
    </row>
    <row r="25" spans="1:20" x14ac:dyDescent="0.25">
      <c r="T25" s="9"/>
    </row>
    <row r="26" spans="1:20" x14ac:dyDescent="0.25">
      <c r="T26" s="9"/>
    </row>
    <row r="27" spans="1:20" x14ac:dyDescent="0.25">
      <c r="T27" s="9"/>
    </row>
  </sheetData>
  <mergeCells count="18">
    <mergeCell ref="A7:A8"/>
    <mergeCell ref="A9:A10"/>
    <mergeCell ref="A2:S2"/>
    <mergeCell ref="B4:D4"/>
    <mergeCell ref="E4:G4"/>
    <mergeCell ref="H4:J4"/>
    <mergeCell ref="L4:R4"/>
    <mergeCell ref="A3:R3"/>
    <mergeCell ref="A4:A5"/>
    <mergeCell ref="K4:K5"/>
    <mergeCell ref="G22:H22"/>
    <mergeCell ref="M21:N21"/>
    <mergeCell ref="O21:P21"/>
    <mergeCell ref="L20:N20"/>
    <mergeCell ref="A12:G12"/>
    <mergeCell ref="A14:E14"/>
    <mergeCell ref="M16:P19"/>
    <mergeCell ref="O20:P20"/>
  </mergeCells>
  <pageMargins left="0.43307086614173229" right="0.23622047244094488" top="0.55118110236220474" bottom="0.55118110236220474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владелец</cp:lastModifiedBy>
  <cp:lastPrinted>2019-12-26T10:36:14Z</cp:lastPrinted>
  <dcterms:created xsi:type="dcterms:W3CDTF">2016-06-17T07:53:28Z</dcterms:created>
  <dcterms:modified xsi:type="dcterms:W3CDTF">2019-12-27T13:19:59Z</dcterms:modified>
</cp:coreProperties>
</file>