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5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<sst xmlns="http://schemas.openxmlformats.org/spreadsheetml/2006/main" count="14999" uniqueCount="866">
  <si>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</si>
  <si>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</si>
  <si>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</si>
  <si>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</si>
  <si>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</si>
  <si>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</si>
  <si>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</si>
  <si>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</si>
  <si>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</si>
  <si>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</si>
  <si>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</si>
  <si>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</si>
  <si>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</si>
  <si>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</si>
  <si>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</si>
  <si>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</si>
  <si>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</si>
  <si>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</si>
  <si>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</si>
  <si>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</si>
  <si>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</si>
  <si>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</si>
  <si>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</si>
  <si>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</si>
  <si>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</si>
  <si>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</si>
  <si>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</si>
  <si>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</si>
  <si>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</si>
  <si>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</si>
  <si>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</si>
  <si>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</si>
  <si>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</si>
  <si>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</si>
  <si>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</si>
  <si>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</si>
  <si>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</si>
  <si>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</si>
  <si>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</si>
  <si>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</si>
  <si>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</si>
  <si>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</si>
  <si>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</si>
  <si>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</si>
  <si>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</si>
  <si>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</si>
  <si>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</si>
  <si>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</si>
  <si>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</si>
  <si>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</si>
  <si>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</si>
  <si>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</si>
  <si>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</si>
  <si>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</si>
  <si>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</si>
  <si>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</si>
  <si>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</si>
  <si>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</si>
  <si>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</si>
  <si>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</si>
  <si>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</si>
  <si>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</si>
  <si>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</si>
  <si>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</si>
  <si>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</si>
  <si>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</si>
  <si>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</si>
  <si>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</si>
  <si>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</si>
  <si>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</si>
  <si>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</si>
  <si>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</si>
  <si>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</si>
  <si>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</si>
  <si>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</si>
  <si>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</si>
  <si>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</si>
  <si>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</si>
  <si>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</si>
  <si>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</si>
  <si>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</si>
  <si>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</si>
  <si>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</si>
  <si>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</si>
  <si>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</si>
  <si>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</si>
  <si>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</si>
  <si>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</si>
  <si>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</si>
  <si>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</si>
  <si>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</si>
  <si>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</si>
  <si>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</si>
  <si>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</si>
  <si>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</si>
  <si>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</si>
  <si>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</si>
  <si>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</si>
  <si>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</si>
  <si>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</si>
  <si>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</si>
  <si>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</si>
  <si>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</si>
  <si>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</si>
  <si>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</si>
  <si>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</si>
  <si>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</si>
  <si>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</si>
  <si>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</si>
  <si>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</si>
  <si>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</si>
  <si>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</si>
  <si>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</si>
  <si>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</si>
  <si>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</si>
  <si>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</si>
  <si>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</si>
  <si>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</si>
  <si>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</si>
  <si>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</si>
  <si>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</si>
  <si>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</si>
  <si>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</si>
  <si>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</si>
  <si>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</si>
  <si>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</si>
  <si>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</si>
  <si>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</si>
  <si>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</si>
  <si>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</si>
  <si>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</si>
  <si>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</si>
  <si>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</si>
  <si>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</si>
  <si>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</si>
  <si>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</si>
  <si>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</si>
  <si>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</si>
  <si>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</si>
  <si>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</si>
  <si>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</si>
  <si>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</si>
  <si>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</si>
  <si>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</si>
  <si>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</si>
  <si>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</si>
  <si>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</si>
  <si>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</si>
  <si>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</si>
  <si>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</si>
  <si>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</si>
  <si>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</si>
  <si>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</si>
  <si>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</si>
  <si>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</si>
  <si>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</si>
  <si>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</si>
  <si>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</si>
  <si>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</si>
  <si>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</si>
  <si>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</si>
  <si>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</si>
  <si>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</si>
  <si>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</si>
  <si>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</si>
  <si>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</si>
  <si>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</si>
  <si>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</si>
  <si>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</si>
  <si>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</si>
  <si>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</si>
  <si>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</si>
  <si>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</si>
  <si>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</si>
  <si>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</si>
  <si>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</si>
  <si>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</si>
  <si>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</si>
  <si>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</si>
  <si>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</si>
  <si>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</si>
  <si>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</si>
  <si>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</si>
  <si>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</si>
  <si>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</si>
  <si>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</si>
  <si>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</si>
  <si>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</si>
  <si>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</si>
  <si>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</si>
  <si>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</si>
  <si>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</si>
  <si>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</si>
  <si>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</si>
  <si>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</si>
  <si>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</si>
  <si>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</si>
  <si>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</si>
  <si>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</si>
  <si>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</si>
  <si>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</si>
  <si>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</si>
  <si>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</si>
  <si>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</si>
  <si>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</si>
  <si>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</si>
  <si>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</si>
  <si>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</si>
  <si>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</si>
  <si>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</si>
  <si>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</si>
  <si>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</si>
  <si>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</si>
  <si>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</si>
  <si>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</si>
  <si>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</si>
  <si>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</si>
  <si>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</si>
  <si>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</si>
  <si>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</si>
  <si>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</si>
  <si>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</si>
  <si>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</si>
  <si>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</si>
  <si>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</si>
  <si>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</si>
  <si>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</si>
  <si>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</si>
  <si>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</si>
  <si>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</si>
  <si>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</si>
  <si>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</si>
  <si>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</si>
  <si>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</si>
  <si>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</si>
  <si>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</si>
  <si>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</si>
  <si>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</si>
  <si>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</si>
  <si>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</si>
  <si>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</si>
  <si>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</si>
  <si>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</si>
  <si>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</si>
  <si>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</si>
  <si>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</si>
  <si>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</si>
  <si>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</si>
  <si>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</si>
  <si>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</si>
  <si>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</si>
  <si>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</si>
  <si>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</si>
  <si>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</si>
  <si>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</si>
  <si>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</si>
  <si>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</si>
  <si>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</si>
  <si>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</si>
  <si>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</si>
  <si>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</si>
  <si>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</si>
  <si>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</si>
  <si>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</si>
  <si>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</si>
  <si>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</si>
  <si>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</si>
  <si>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</si>
  <si>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</si>
  <si>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</si>
  <si>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</si>
  <si>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</si>
  <si>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</si>
  <si>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</si>
  <si>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</si>
  <si>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</si>
  <si>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</si>
  <si>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</si>
  <si>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</si>
  <si>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</si>
  <si>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</si>
  <si>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</si>
  <si>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</si>
  <si>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</si>
  <si>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</si>
  <si>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</si>
  <si>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</si>
  <si>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</si>
  <si>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</si>
  <si>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</si>
  <si>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</si>
  <si>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</si>
  <si>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</si>
  <si>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</si>
  <si>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</si>
  <si>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</si>
  <si>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</si>
  <si>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</si>
  <si>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</si>
  <si>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</si>
  <si>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</si>
  <si>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</si>
  <si>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</si>
  <si>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</si>
  <si>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</si>
  <si>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</si>
  <si>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</si>
  <si>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</si>
  <si>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</si>
  <si>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</si>
  <si>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</si>
  <si>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</si>
  <si>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</si>
  <si>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</si>
  <si>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</si>
  <si>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</si>
  <si>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</si>
  <si>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</si>
  <si>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</si>
  <si>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</si>
  <si>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</si>
  <si>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</si>
  <si>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</si>
  <si>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</si>
  <si>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</si>
  <si>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</si>
  <si>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</si>
  <si>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</si>
  <si>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</si>
  <si>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</si>
  <si>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</si>
  <si>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</si>
  <si>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</si>
  <si>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</si>
  <si>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</si>
  <si>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</si>
  <si>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</si>
  <si>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</si>
  <si>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</si>
  <si>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</si>
  <si>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</si>
  <si>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</si>
  <si>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</si>
  <si>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</si>
  <si>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</si>
  <si>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</si>
  <si>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</si>
  <si>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</si>
  <si>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</si>
  <si>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</si>
  <si>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</si>
  <si>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</si>
  <si>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</si>
  <si>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</si>
  <si>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</si>
  <si>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</si>
  <si>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</si>
  <si>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</si>
  <si>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</si>
  <si>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</si>
  <si>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</si>
  <si>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</si>
  <si>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</si>
  <si>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</si>
  <si>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</si>
  <si>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</si>
  <si>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</si>
  <si>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</si>
  <si>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</si>
  <si>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</si>
  <si>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</si>
  <si>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</si>
  <si>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</si>
  <si>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</si>
  <si>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</si>
  <si>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</si>
  <si>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</si>
  <si>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</si>
  <si>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</si>
  <si>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</si>
  <si>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</si>
  <si>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</si>
  <si>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</si>
  <si>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</si>
  <si>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</si>
  <si>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</si>
  <si>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</si>
  <si>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</si>
  <si>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</si>
  <si>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</si>
  <si>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</si>
  <si>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</si>
  <si>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</si>
  <si>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</si>
  <si>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</si>
  <si>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</si>
  <si>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</si>
  <si>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</si>
  <si>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</si>
  <si>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</si>
  <si>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</si>
  <si>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</si>
  <si>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</si>
  <si>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</si>
  <si>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</si>
  <si>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</si>
  <si>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</si>
  <si>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</si>
  <si>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</si>
  <si>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</si>
  <si>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</si>
  <si>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</si>
  <si>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</si>
  <si>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</si>
  <si>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</si>
  <si>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</si>
  <si>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</si>
  <si>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</si>
  <si>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</si>
  <si>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</si>
  <si>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</si>
  <si>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</si>
  <si>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</si>
  <si>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</si>
  <si>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</si>
  <si>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</si>
  <si>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</si>
  <si>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</si>
  <si>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</si>
  <si>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</si>
  <si>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</si>
  <si>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</si>
  <si>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</si>
  <si>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</si>
  <si>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</si>
  <si>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</si>
  <si>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</si>
  <si>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</si>
  <si>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</si>
  <si>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</si>
  <si>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</si>
  <si>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</si>
  <si>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</si>
  <si>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</si>
  <si>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</si>
  <si>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</si>
  <si>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</si>
  <si>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</si>
  <si>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</si>
  <si>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</si>
  <si>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</si>
  <si>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</si>
  <si>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</si>
  <si>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</si>
  <si>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</si>
  <si>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</si>
  <si>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</si>
  <si>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</si>
  <si>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</si>
  <si>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</si>
  <si>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</si>
  <si>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</si>
  <si>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</si>
  <si>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</si>
  <si>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</si>
  <si>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</si>
  <si>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</si>
  <si>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</si>
  <si>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</si>
  <si>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</si>
  <si>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</si>
  <si>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</si>
  <si>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</si>
  <si>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</si>
  <si>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</si>
  <si>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</si>
  <si>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</si>
  <si>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</si>
  <si>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</si>
  <si>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</si>
  <si>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</si>
  <si>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</si>
  <si>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</si>
  <si>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</si>
  <si>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</si>
  <si>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</si>
  <si>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</si>
  <si>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</si>
  <si>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</si>
  <si>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</si>
  <si>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</si>
  <si>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</si>
  <si>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</si>
  <si>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</si>
  <si>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</si>
  <si>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</si>
  <si>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</si>
  <si>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</si>
  <si>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</si>
  <si>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</si>
  <si>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</si>
  <si>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</si>
  <si>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</si>
  <si>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</si>
  <si>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</si>
  <si>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</si>
  <si>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</si>
  <si>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</si>
  <si>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</si>
  <si>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</si>
  <si>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</si>
  <si>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</si>
  <si>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</si>
  <si>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</si>
  <si>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</si>
  <si>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</si>
  <si>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</si>
  <si>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</si>
  <si>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</si>
  <si>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</si>
  <si>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</si>
  <si>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</si>
  <si>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</si>
  <si>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</si>
  <si>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</si>
  <si>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</si>
  <si>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</si>
  <si>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</si>
  <si>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</si>
  <si>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</si>
  <si>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</si>
  <si>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</si>
  <si>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</si>
  <si>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</si>
  <si>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</si>
  <si>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</si>
  <si>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</si>
  <si>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</si>
  <si>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</si>
  <si>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</si>
  <si>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</si>
  <si>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</si>
  <si>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</si>
  <si>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</si>
  <si>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</si>
  <si>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</si>
  <si>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</si>
  <si>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</si>
  <si>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</si>
  <si>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</si>
  <si>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</si>
  <si>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</si>
  <si>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</si>
  <si>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</si>
  <si>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</si>
  <si>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</si>
  <si>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</si>
  <si>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</si>
  <si>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</si>
  <si>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</si>
  <si>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</si>
  <si>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</si>
  <si>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</si>
  <si>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</si>
  <si>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</si>
  <si>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</si>
  <si>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</si>
  <si>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</si>
  <si>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</si>
  <si>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</si>
  <si>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</si>
  <si>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</si>
  <si>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</si>
  <si>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</si>
  <si>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</si>
  <si>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</si>
  <si>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</si>
  <si>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</si>
  <si>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</si>
  <si>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</si>
  <si>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</si>
  <si>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</si>
  <si>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</si>
  <si>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</si>
  <si>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</si>
  <si>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</si>
  <si>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</si>
  <si>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</si>
  <si>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</si>
  <si>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</si>
  <si>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</si>
  <si>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</si>
  <si>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</si>
  <si>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</si>
  <si>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</si>
  <si>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</si>
  <si>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</si>
  <si>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</si>
  <si>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</si>
  <si>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</si>
  <si>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</si>
  <si>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</si>
  <si>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</si>
  <si>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</si>
  <si>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</si>
  <si>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</si>
  <si>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</si>
  <si>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</si>
  <si>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</si>
  <si>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</si>
  <si>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</si>
  <si>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</si>
  <si>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</si>
  <si>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</si>
  <si>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</si>
  <si>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</si>
  <si>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</si>
  <si>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</si>
  <si>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</si>
  <si>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</si>
  <si>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</si>
  <si>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</si>
  <si>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</si>
  <si>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</si>
  <si>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</si>
  <si>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</si>
  <si>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</si>
  <si>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</si>
  <si>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</si>
  <si>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</si>
  <si>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</si>
  <si>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</si>
  <si>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</si>
  <si>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</si>
  <si>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</si>
  <si>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</si>
  <si>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</si>
  <si>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</si>
  <si>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</si>
  <si>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</si>
  <si>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</si>
  <si>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</si>
  <si>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</si>
  <si>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</si>
  <si>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</si>
  <si>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</si>
  <si>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</si>
  <si>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</si>
  <si>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</si>
  <si>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</si>
  <si>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</si>
  <si>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</si>
  <si>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</si>
  <si>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</si>
  <si>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</si>
  <si>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</si>
  <si>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</si>
  <si>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</si>
  <si>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</si>
  <si>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</si>
  <si>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</si>
  <si>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</si>
  <si>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</si>
  <si>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</si>
  <si>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</si>
  <si>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</si>
  <si>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</si>
  <si>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</si>
  <si>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</si>
  <si>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</si>
  <si>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</si>
  <si>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</si>
  <si>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</si>
  <si>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</si>
  <si>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</si>
  <si>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</si>
  <si>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</si>
  <si>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</si>
  <si>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</si>
  <si>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</si>
  <si>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</si>
  <si>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</si>
  <si>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</si>
  <si>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</si>
  <si>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</si>
  <si>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</si>
  <si>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</si>
  <si>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</si>
  <si>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</si>
  <si>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</si>
  <si>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</si>
  <si>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</si>
  <si>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</si>
  <si>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</si>
  <si>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</si>
  <si>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</si>
  <si>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</si>
  <si>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</si>
  <si>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</si>
  <si>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</si>
  <si>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</si>
  <si>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</si>
  <si>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</si>
  <si>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</si>
  <si>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</si>
  <si>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</si>
  <si>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</si>
  <si>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</si>
  <si>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</si>
  <si>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</si>
  <si>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</si>
  <si>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</si>
  <si>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</si>
  <si>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</si>
  <si>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</si>
  <si>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</si>
  <si>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</si>
  <si>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</si>
  <si>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</si>
  <si>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</si>
  <si>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</si>
  <si>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</si>
  <si>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</si>
  <si>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</si>
  <si>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</si>
  <si>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</si>
  <si>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</si>
  <si>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</si>
  <si>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</si>
  <si>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</si>
  <si>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</si>
  <si>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</si>
  <si>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</si>
  <si>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</si>
  <si>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</si>
  <si>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</si>
  <si>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</si>
  <si>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</si>
  <si>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</si>
  <si>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</si>
  <si>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</si>
  <si>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</si>
  <si>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</si>
  <si>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</si>
  <si>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</si>
  <si>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</si>
  <si>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</si>
  <si>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</si>
  <si>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</si>
  <si>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</si>
  <si>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</si>
  <si>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>000 000 00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</si>
  <si>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</si>
  <si>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</si>
  <si>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</si>
  <si>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</si>
  <si>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>Межбюджетные трансферты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</si>
  <si>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</si>
  <si>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</si>
  <si>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</si>
  <si>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</si>
  <si>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</si>
  <si>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</si>
  <si>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</si>
  <si>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</si>
  <si>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</si>
  <si>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</si>
  <si>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</si>
  <si>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0203</t>
  </si>
  <si>
    <t>0114</t>
  </si>
  <si>
    <t>0503</t>
  </si>
  <si>
    <t>Организация и содержание мест захоронения</t>
  </si>
  <si>
    <t>0908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</si>
  <si>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</si>
  <si>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</si>
  <si>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</si>
  <si>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</si>
  <si>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</si>
  <si>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</si>
  <si>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</si>
  <si>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</si>
  <si>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</si>
  <si>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</si>
  <si>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</si>
  <si>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</si>
  <si>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</si>
  <si>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</si>
  <si>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Мобилизационная и вневойсковая подготовка</t>
  </si>
  <si>
    <t xml:space="preserve">000 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</si>
  <si>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</si>
  <si>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</si>
  <si>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</si>
  <si>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>Топливно-энергетический комплекс</t>
  </si>
  <si>
    <t>0410</t>
  </si>
  <si>
    <t>Целевые прграммы муниципальных образований</t>
  </si>
  <si>
    <t>795 00 00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</si>
  <si>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</si>
  <si>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</si>
  <si>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</si>
  <si>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</si>
  <si>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</si>
  <si>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</si>
  <si>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</si>
  <si>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</si>
  <si>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</si>
  <si>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</si>
  <si>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</si>
  <si>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</si>
  <si>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</si>
  <si>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</si>
  <si>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</si>
  <si>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</si>
  <si>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</si>
  <si>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</si>
  <si>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</si>
  <si>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</si>
  <si>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</si>
  <si>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</si>
  <si>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</si>
  <si>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</si>
  <si>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мест. знач. в соотв. с закл. соглаш.</t>
  </si>
  <si>
    <t>Инные межбюджетные трансферты</t>
  </si>
  <si>
    <t>1104</t>
  </si>
  <si>
    <t xml:space="preserve">Межбюджетные трансферты </t>
  </si>
  <si>
    <t xml:space="preserve">521 00 00 </t>
  </si>
  <si>
    <t>521 06 00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</si>
  <si>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</si>
  <si>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</si>
  <si>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</si>
  <si>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</si>
  <si>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Иные межбюджетные трансферты бюджетам бюджетной системы</t>
  </si>
  <si>
    <t>200 00 00</t>
  </si>
  <si>
    <t>202 67 00</t>
  </si>
  <si>
    <t>248 000 00</t>
  </si>
  <si>
    <t>мероприятия в ТЭК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</si>
  <si>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</si>
  <si>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</si>
  <si>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</si>
  <si>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</si>
  <si>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</si>
  <si>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</si>
  <si>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</si>
  <si>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</si>
  <si>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</si>
  <si>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 xml:space="preserve">092 00 00 </t>
  </si>
  <si>
    <t>092 03 30</t>
  </si>
  <si>
    <t>на 2010 год</t>
  </si>
  <si>
    <t>6.</t>
  </si>
  <si>
    <t>7.</t>
  </si>
  <si>
    <t>8.</t>
  </si>
  <si>
    <t>9.</t>
  </si>
  <si>
    <t>0412</t>
  </si>
  <si>
    <t>Мероприятия в области строительства, архитектуры и строительства</t>
  </si>
  <si>
    <t>338 00 00</t>
  </si>
  <si>
    <t>Приложение 7</t>
  </si>
  <si>
    <t>Бюджет на 2010 год (тыс.руб.)</t>
  </si>
  <si>
    <t>Общеэкономические вопросы</t>
  </si>
  <si>
    <t>0401</t>
  </si>
  <si>
    <t>510 03 00</t>
  </si>
  <si>
    <t>Госедарственная поддержка в сфере культуры, кинематографии и средств массовой информации</t>
  </si>
  <si>
    <t>прочие расходы</t>
  </si>
  <si>
    <t>450 85 00</t>
  </si>
  <si>
    <t>Социальное обеспечение</t>
  </si>
  <si>
    <t>1003</t>
  </si>
  <si>
    <t>505 33 03</t>
  </si>
  <si>
    <t xml:space="preserve">№ 61 от 25 ноября 2010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</si>
</sst>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6" t="s">
        <v>606</v>
      </c>
      <c r="D1" s="246"/>
      <c r="E1" s="246"/>
    </row>
    <row r="2" spans="3:5" ht="14.25" customHeight="1">
      <c r="C2" s="247" t="s">
        <v>607</v>
      </c>
      <c r="D2" s="247"/>
      <c r="E2" s="247"/>
    </row>
    <row r="3" spans="3:5" ht="12.75" customHeight="1">
      <c r="C3" s="246" t="s">
        <v>608</v>
      </c>
      <c r="D3" s="246"/>
      <c r="E3" s="246"/>
    </row>
    <row r="4" spans="3:5" ht="13.5" customHeight="1">
      <c r="C4" s="246" t="s">
        <v>609</v>
      </c>
      <c r="D4" s="246"/>
      <c r="E4" s="246"/>
    </row>
    <row r="5" spans="1:6" ht="17.25" customHeight="1">
      <c r="A5" s="248" t="s">
        <v>243</v>
      </c>
      <c r="B5" s="249"/>
      <c r="C5" s="249"/>
      <c r="D5" s="249"/>
      <c r="E5" s="249"/>
      <c r="F5" s="249"/>
    </row>
    <row r="6" spans="1:6" ht="17.25" customHeight="1">
      <c r="A6" s="248" t="s">
        <v>0</v>
      </c>
      <c r="B6" s="249"/>
      <c r="C6" s="249"/>
      <c r="D6" s="249"/>
      <c r="E6" s="249"/>
      <c r="F6" s="249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38"/>
      <c r="B430" s="33" t="s">
        <v>278</v>
      </c>
      <c r="C430" s="234" t="s">
        <v>274</v>
      </c>
      <c r="D430" s="234" t="s">
        <v>277</v>
      </c>
      <c r="E430" s="234" t="s">
        <v>279</v>
      </c>
      <c r="F430" s="236">
        <v>3960</v>
      </c>
      <c r="G430" s="25"/>
      <c r="H430" s="25"/>
      <c r="I430" s="25"/>
      <c r="J430" s="25"/>
    </row>
    <row r="431" spans="1:10" s="26" customFormat="1" ht="15.75">
      <c r="A431" s="239"/>
      <c r="B431" s="34" t="s">
        <v>280</v>
      </c>
      <c r="C431" s="235"/>
      <c r="D431" s="235"/>
      <c r="E431" s="235"/>
      <c r="F431" s="237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0"/>
      <c r="B979" s="241" t="s">
        <v>28</v>
      </c>
      <c r="C979" s="240" t="s">
        <v>29</v>
      </c>
      <c r="D979" s="240" t="s">
        <v>246</v>
      </c>
      <c r="E979" s="240" t="s">
        <v>12</v>
      </c>
      <c r="F979" s="245">
        <v>350</v>
      </c>
    </row>
    <row r="980" spans="1:6" ht="9.75" customHeight="1">
      <c r="A980" s="240"/>
      <c r="B980" s="241"/>
      <c r="C980" s="240"/>
      <c r="D980" s="240"/>
      <c r="E980" s="240"/>
      <c r="F980" s="245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0"/>
      <c r="B983" s="244" t="s">
        <v>428</v>
      </c>
      <c r="C983" s="242" t="s">
        <v>459</v>
      </c>
      <c r="D983" s="242" t="s">
        <v>427</v>
      </c>
      <c r="E983" s="242">
        <v>453</v>
      </c>
      <c r="F983" s="243">
        <v>350</v>
      </c>
    </row>
    <row r="984" spans="1:6" ht="15.75">
      <c r="A984" s="240"/>
      <c r="B984" s="244"/>
      <c r="C984" s="242"/>
      <c r="D984" s="242"/>
      <c r="E984" s="242"/>
      <c r="F984" s="243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6:F6"/>
    <mergeCell ref="C430:C431"/>
    <mergeCell ref="D430:D431"/>
    <mergeCell ref="C983:C984"/>
    <mergeCell ref="D983:D984"/>
    <mergeCell ref="F979:F980"/>
    <mergeCell ref="C1:E1"/>
    <mergeCell ref="C3:E3"/>
    <mergeCell ref="C4:E4"/>
    <mergeCell ref="C2:E2"/>
    <mergeCell ref="C979:C980"/>
    <mergeCell ref="D979:D980"/>
    <mergeCell ref="A5:F5"/>
    <mergeCell ref="E430:E431"/>
    <mergeCell ref="F430:F431"/>
    <mergeCell ref="A430:A431"/>
    <mergeCell ref="A979:A980"/>
    <mergeCell ref="B979:B980"/>
    <mergeCell ref="E983:E984"/>
    <mergeCell ref="E979:E980"/>
    <mergeCell ref="F983:F984"/>
    <mergeCell ref="A983:A984"/>
    <mergeCell ref="B983:B984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6" t="s">
        <v>606</v>
      </c>
      <c r="D1" s="246"/>
      <c r="E1" s="246"/>
    </row>
    <row r="2" spans="3:5" ht="15.75">
      <c r="C2" s="247" t="s">
        <v>607</v>
      </c>
      <c r="D2" s="247"/>
      <c r="E2" s="247"/>
    </row>
    <row r="3" spans="3:5" ht="15.75">
      <c r="C3" s="246" t="s">
        <v>608</v>
      </c>
      <c r="D3" s="246"/>
      <c r="E3" s="246"/>
    </row>
    <row r="4" spans="3:5" ht="15.75">
      <c r="C4" s="246"/>
      <c r="D4" s="246"/>
      <c r="E4" s="246"/>
    </row>
    <row r="5" spans="1:6" ht="18.75">
      <c r="A5" s="248" t="s">
        <v>243</v>
      </c>
      <c r="B5" s="249"/>
      <c r="C5" s="249"/>
      <c r="D5" s="249"/>
      <c r="E5" s="249"/>
      <c r="F5" s="249"/>
    </row>
    <row r="6" spans="1:6" ht="18.75">
      <c r="A6" s="248" t="s">
        <v>0</v>
      </c>
      <c r="B6" s="249"/>
      <c r="C6" s="249"/>
      <c r="D6" s="249"/>
      <c r="E6" s="249"/>
      <c r="F6" s="249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8"/>
      <c r="B270" s="33" t="s">
        <v>278</v>
      </c>
      <c r="C270" s="234" t="s">
        <v>274</v>
      </c>
      <c r="D270" s="234" t="s">
        <v>277</v>
      </c>
      <c r="E270" s="234" t="s">
        <v>279</v>
      </c>
      <c r="F270" s="250">
        <v>3960</v>
      </c>
      <c r="G270" s="109">
        <v>3960</v>
      </c>
    </row>
    <row r="271" spans="1:7" ht="15.75">
      <c r="A271" s="239"/>
      <c r="B271" s="34" t="s">
        <v>280</v>
      </c>
      <c r="C271" s="235"/>
      <c r="D271" s="235"/>
      <c r="E271" s="235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6" t="s">
        <v>606</v>
      </c>
      <c r="D1" s="246"/>
      <c r="E1" s="246"/>
    </row>
    <row r="2" spans="3:5" ht="14.25" customHeight="1">
      <c r="C2" s="247" t="s">
        <v>607</v>
      </c>
      <c r="D2" s="247"/>
      <c r="E2" s="247"/>
    </row>
    <row r="3" spans="3:5" ht="12.75" customHeight="1">
      <c r="C3" s="246" t="s">
        <v>608</v>
      </c>
      <c r="D3" s="246"/>
      <c r="E3" s="246"/>
    </row>
    <row r="4" spans="3:5" ht="13.5" customHeight="1">
      <c r="C4" s="246"/>
      <c r="D4" s="246"/>
      <c r="E4" s="246"/>
    </row>
    <row r="5" spans="1:6" ht="17.25" customHeight="1">
      <c r="A5" s="248" t="s">
        <v>243</v>
      </c>
      <c r="B5" s="249"/>
      <c r="C5" s="249"/>
      <c r="D5" s="249"/>
      <c r="E5" s="249"/>
      <c r="F5" s="249"/>
    </row>
    <row r="6" spans="1:6" ht="17.25" customHeight="1">
      <c r="A6" s="248" t="s">
        <v>0</v>
      </c>
      <c r="B6" s="249"/>
      <c r="C6" s="249"/>
      <c r="D6" s="249"/>
      <c r="E6" s="249"/>
      <c r="F6" s="249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38"/>
      <c r="B270" s="33" t="s">
        <v>278</v>
      </c>
      <c r="C270" s="234" t="s">
        <v>274</v>
      </c>
      <c r="D270" s="234" t="s">
        <v>277</v>
      </c>
      <c r="E270" s="234" t="s">
        <v>279</v>
      </c>
      <c r="F270" s="250">
        <v>3960</v>
      </c>
      <c r="G270" s="252">
        <f t="shared" si="7"/>
        <v>3960</v>
      </c>
      <c r="H270" s="105"/>
      <c r="I270" s="7"/>
      <c r="J270" s="7"/>
    </row>
    <row r="271" spans="1:8" ht="15.75">
      <c r="A271" s="239"/>
      <c r="B271" s="34" t="s">
        <v>280</v>
      </c>
      <c r="C271" s="235"/>
      <c r="D271" s="235"/>
      <c r="E271" s="235"/>
      <c r="F271" s="251"/>
      <c r="G271" s="253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6" t="s">
        <v>606</v>
      </c>
      <c r="D1" s="246"/>
      <c r="E1" s="246"/>
    </row>
    <row r="2" spans="3:5" ht="15.75">
      <c r="C2" s="247" t="s">
        <v>607</v>
      </c>
      <c r="D2" s="247"/>
      <c r="E2" s="247"/>
    </row>
    <row r="3" spans="3:5" ht="15.75">
      <c r="C3" s="246" t="s">
        <v>608</v>
      </c>
      <c r="D3" s="246"/>
      <c r="E3" s="246"/>
    </row>
    <row r="4" spans="3:5" ht="15.75">
      <c r="C4" s="246"/>
      <c r="D4" s="246"/>
      <c r="E4" s="246"/>
    </row>
    <row r="5" spans="1:6" ht="18.75">
      <c r="A5" s="248" t="s">
        <v>243</v>
      </c>
      <c r="B5" s="249"/>
      <c r="C5" s="249"/>
      <c r="D5" s="249"/>
      <c r="E5" s="249"/>
      <c r="F5" s="249"/>
    </row>
    <row r="6" spans="1:6" ht="18.75">
      <c r="A6" s="248" t="s">
        <v>0</v>
      </c>
      <c r="B6" s="249"/>
      <c r="C6" s="249"/>
      <c r="D6" s="249"/>
      <c r="E6" s="249"/>
      <c r="F6" s="249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8"/>
      <c r="B270" s="33" t="s">
        <v>278</v>
      </c>
      <c r="C270" s="234" t="s">
        <v>274</v>
      </c>
      <c r="D270" s="234" t="s">
        <v>277</v>
      </c>
      <c r="E270" s="234" t="s">
        <v>279</v>
      </c>
      <c r="F270" s="250">
        <v>3960</v>
      </c>
      <c r="G270" s="109">
        <v>3960</v>
      </c>
    </row>
    <row r="271" spans="1:7" ht="15.75">
      <c r="A271" s="239"/>
      <c r="B271" s="34" t="s">
        <v>280</v>
      </c>
      <c r="C271" s="235"/>
      <c r="D271" s="235"/>
      <c r="E271" s="235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6" t="s">
        <v>606</v>
      </c>
      <c r="D1" s="246"/>
      <c r="E1" s="246"/>
    </row>
    <row r="2" spans="3:5" ht="14.25" customHeight="1">
      <c r="C2" s="247" t="s">
        <v>607</v>
      </c>
      <c r="D2" s="247"/>
      <c r="E2" s="247"/>
    </row>
    <row r="3" spans="3:5" ht="12.75" customHeight="1">
      <c r="C3" s="246" t="s">
        <v>608</v>
      </c>
      <c r="D3" s="246"/>
      <c r="E3" s="246"/>
    </row>
    <row r="4" spans="3:5" ht="13.5" customHeight="1">
      <c r="C4" s="246"/>
      <c r="D4" s="246"/>
      <c r="E4" s="246"/>
    </row>
    <row r="5" spans="1:7" ht="17.25" customHeight="1">
      <c r="A5" s="248" t="s">
        <v>243</v>
      </c>
      <c r="B5" s="249"/>
      <c r="C5" s="249"/>
      <c r="D5" s="249"/>
      <c r="E5" s="249"/>
      <c r="F5" s="249"/>
      <c r="G5" s="1"/>
    </row>
    <row r="6" spans="1:7" ht="17.25" customHeight="1">
      <c r="A6" s="248" t="s">
        <v>0</v>
      </c>
      <c r="B6" s="249"/>
      <c r="C6" s="249"/>
      <c r="D6" s="249"/>
      <c r="E6" s="249"/>
      <c r="F6" s="249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38"/>
      <c r="B445" s="33" t="s">
        <v>278</v>
      </c>
      <c r="C445" s="234" t="s">
        <v>274</v>
      </c>
      <c r="D445" s="234" t="s">
        <v>277</v>
      </c>
      <c r="E445" s="234" t="s">
        <v>279</v>
      </c>
      <c r="F445" s="236">
        <v>3960</v>
      </c>
      <c r="G445" s="236">
        <v>3960</v>
      </c>
      <c r="H445" s="150"/>
      <c r="I445" s="25"/>
      <c r="J445" s="25"/>
    </row>
    <row r="446" spans="1:10" s="26" customFormat="1" ht="15.75">
      <c r="A446" s="239"/>
      <c r="B446" s="34" t="s">
        <v>280</v>
      </c>
      <c r="C446" s="235"/>
      <c r="D446" s="235"/>
      <c r="E446" s="235"/>
      <c r="F446" s="237"/>
      <c r="G446" s="237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0"/>
      <c r="B998" s="241" t="s">
        <v>28</v>
      </c>
      <c r="C998" s="240" t="s">
        <v>29</v>
      </c>
      <c r="D998" s="240" t="s">
        <v>246</v>
      </c>
      <c r="E998" s="240" t="s">
        <v>12</v>
      </c>
      <c r="F998" s="245">
        <v>350</v>
      </c>
      <c r="G998" s="245">
        <v>350</v>
      </c>
    </row>
    <row r="999" spans="1:7" ht="9.75" customHeight="1">
      <c r="A999" s="240"/>
      <c r="B999" s="241"/>
      <c r="C999" s="240"/>
      <c r="D999" s="240"/>
      <c r="E999" s="240"/>
      <c r="F999" s="245"/>
      <c r="G999" s="245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0"/>
      <c r="B1002" s="244" t="s">
        <v>428</v>
      </c>
      <c r="C1002" s="242" t="s">
        <v>459</v>
      </c>
      <c r="D1002" s="242" t="s">
        <v>427</v>
      </c>
      <c r="E1002" s="242">
        <v>453</v>
      </c>
      <c r="F1002" s="243">
        <v>350</v>
      </c>
      <c r="G1002" s="243">
        <v>350</v>
      </c>
    </row>
    <row r="1003" spans="1:7" ht="15.75">
      <c r="A1003" s="240"/>
      <c r="B1003" s="244"/>
      <c r="C1003" s="242"/>
      <c r="D1003" s="242"/>
      <c r="E1003" s="242"/>
      <c r="F1003" s="243"/>
      <c r="G1003" s="243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750</v>
      </c>
      <c r="C1" s="2"/>
      <c r="D1" s="2"/>
      <c r="E1" s="171"/>
      <c r="F1" s="22"/>
    </row>
    <row r="2" spans="1:6" ht="15.75">
      <c r="A2" s="2"/>
      <c r="B2" s="2" t="s">
        <v>748</v>
      </c>
      <c r="C2" s="2"/>
      <c r="D2" s="2"/>
      <c r="E2" s="171"/>
      <c r="F2" s="22"/>
    </row>
    <row r="3" spans="1:6" ht="15.75">
      <c r="A3" s="2"/>
      <c r="B3" s="2" t="s">
        <v>749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763</v>
      </c>
      <c r="C7" s="171"/>
      <c r="D7" s="171"/>
      <c r="E7" s="171"/>
      <c r="F7" s="22"/>
    </row>
    <row r="8" spans="1:6" ht="15.75">
      <c r="A8" s="2"/>
      <c r="B8" s="2" t="s">
        <v>764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688</v>
      </c>
      <c r="B11" s="174" t="s">
        <v>690</v>
      </c>
      <c r="C11" s="176" t="s">
        <v>691</v>
      </c>
    </row>
    <row r="12" spans="1:3" ht="12.75">
      <c r="A12" s="173" t="s">
        <v>689</v>
      </c>
      <c r="B12" s="175"/>
      <c r="C12" s="177" t="s">
        <v>692</v>
      </c>
    </row>
    <row r="13" spans="1:3" ht="12.75">
      <c r="A13" s="178" t="s">
        <v>703</v>
      </c>
      <c r="B13" s="178" t="s">
        <v>695</v>
      </c>
      <c r="C13" s="179">
        <f>+C14+C18+C22+C33+C16+C46</f>
        <v>11391.599999999999</v>
      </c>
    </row>
    <row r="14" spans="1:3" ht="12.75">
      <c r="A14" s="178" t="s">
        <v>704</v>
      </c>
      <c r="B14" s="178" t="s">
        <v>693</v>
      </c>
      <c r="C14" s="179">
        <v>540</v>
      </c>
    </row>
    <row r="15" spans="1:3" ht="12.75">
      <c r="A15" s="180" t="s">
        <v>731</v>
      </c>
      <c r="B15" s="180" t="s">
        <v>694</v>
      </c>
      <c r="C15" s="181">
        <v>540</v>
      </c>
    </row>
    <row r="16" spans="1:3" ht="12.75">
      <c r="A16" s="178" t="s">
        <v>732</v>
      </c>
      <c r="B16" s="178" t="s">
        <v>733</v>
      </c>
      <c r="C16" s="179">
        <v>20</v>
      </c>
    </row>
    <row r="17" spans="1:3" ht="12.75">
      <c r="A17" s="180" t="s">
        <v>735</v>
      </c>
      <c r="B17" s="180" t="s">
        <v>734</v>
      </c>
      <c r="C17" s="181">
        <v>20</v>
      </c>
    </row>
    <row r="18" spans="1:3" ht="12.75">
      <c r="A18" s="178" t="s">
        <v>705</v>
      </c>
      <c r="B18" s="178" t="s">
        <v>696</v>
      </c>
      <c r="C18" s="182">
        <f>+C19+C20</f>
        <v>975</v>
      </c>
    </row>
    <row r="19" spans="1:3" ht="12.75">
      <c r="A19" s="180" t="s">
        <v>706</v>
      </c>
      <c r="B19" s="180" t="s">
        <v>697</v>
      </c>
      <c r="C19" s="183">
        <v>575</v>
      </c>
    </row>
    <row r="20" spans="1:3" ht="12.75">
      <c r="A20" s="180" t="s">
        <v>707</v>
      </c>
      <c r="B20" s="180" t="s">
        <v>698</v>
      </c>
      <c r="C20" s="183">
        <v>400</v>
      </c>
    </row>
    <row r="21" spans="1:3" ht="12.75">
      <c r="A21" s="184" t="s">
        <v>736</v>
      </c>
      <c r="B21" s="187" t="s">
        <v>737</v>
      </c>
      <c r="C21" s="190">
        <v>1779</v>
      </c>
    </row>
    <row r="22" spans="1:3" ht="12.75">
      <c r="A22" s="184" t="s">
        <v>699</v>
      </c>
      <c r="B22" s="187" t="s">
        <v>700</v>
      </c>
      <c r="C22" s="190">
        <f>SUM(C24:C30)</f>
        <v>1779</v>
      </c>
    </row>
    <row r="23" spans="1:3" ht="12.75">
      <c r="A23" s="188"/>
      <c r="B23" s="189" t="s">
        <v>701</v>
      </c>
      <c r="C23" s="188"/>
    </row>
    <row r="24" spans="1:3" ht="12.75">
      <c r="A24" s="176" t="s">
        <v>702</v>
      </c>
      <c r="B24" s="192" t="s">
        <v>709</v>
      </c>
      <c r="C24" s="193">
        <v>1750</v>
      </c>
    </row>
    <row r="25" spans="1:3" ht="12.75">
      <c r="A25" s="186"/>
      <c r="B25" s="194" t="s">
        <v>710</v>
      </c>
      <c r="C25" s="186"/>
    </row>
    <row r="26" spans="1:3" ht="12.75">
      <c r="A26" s="186"/>
      <c r="B26" s="194" t="s">
        <v>711</v>
      </c>
      <c r="C26" s="186"/>
    </row>
    <row r="27" spans="1:3" ht="12.75">
      <c r="A27" s="186"/>
      <c r="B27" s="194" t="s">
        <v>712</v>
      </c>
      <c r="C27" s="186"/>
    </row>
    <row r="28" spans="1:3" ht="12.75">
      <c r="A28" s="177"/>
      <c r="B28" s="195" t="s">
        <v>713</v>
      </c>
      <c r="C28" s="177"/>
    </row>
    <row r="29" spans="1:3" ht="12.75">
      <c r="A29" s="176" t="s">
        <v>708</v>
      </c>
      <c r="B29" s="192" t="s">
        <v>714</v>
      </c>
      <c r="C29" s="193">
        <v>29</v>
      </c>
    </row>
    <row r="30" spans="1:3" ht="12.75">
      <c r="A30" s="186"/>
      <c r="B30" s="194" t="s">
        <v>715</v>
      </c>
      <c r="C30" s="186"/>
    </row>
    <row r="31" spans="1:3" ht="12.75">
      <c r="A31" s="186"/>
      <c r="B31" s="194" t="s">
        <v>716</v>
      </c>
      <c r="C31" s="186"/>
    </row>
    <row r="32" spans="1:3" ht="12.75">
      <c r="A32" s="177"/>
      <c r="B32" s="195" t="s">
        <v>717</v>
      </c>
      <c r="C32" s="177"/>
    </row>
    <row r="33" spans="1:3" ht="12.75">
      <c r="A33" s="185" t="s">
        <v>718</v>
      </c>
      <c r="B33" s="196" t="s">
        <v>738</v>
      </c>
      <c r="C33" s="199">
        <f>+C36+C40+C43</f>
        <v>7452.5999999999985</v>
      </c>
    </row>
    <row r="34" spans="1:3" ht="12.75">
      <c r="A34" s="185"/>
      <c r="B34" s="196" t="s">
        <v>719</v>
      </c>
      <c r="C34" s="186"/>
    </row>
    <row r="35" spans="1:3" ht="12.75">
      <c r="A35" s="188"/>
      <c r="B35" s="189" t="s">
        <v>720</v>
      </c>
      <c r="C35" s="177"/>
    </row>
    <row r="36" spans="1:3" ht="12.75">
      <c r="A36" s="198" t="s">
        <v>721</v>
      </c>
      <c r="B36" s="198" t="s">
        <v>739</v>
      </c>
      <c r="C36" s="200">
        <f>+C38+C39</f>
        <v>7236.699999999999</v>
      </c>
    </row>
    <row r="37" spans="1:3" ht="12.75">
      <c r="A37" s="201"/>
      <c r="B37" s="201" t="s">
        <v>740</v>
      </c>
      <c r="C37" s="191"/>
    </row>
    <row r="38" spans="1:3" ht="12.75">
      <c r="A38" s="201"/>
      <c r="B38" s="201" t="s">
        <v>742</v>
      </c>
      <c r="C38" s="191">
        <v>5087.4</v>
      </c>
    </row>
    <row r="39" spans="1:3" ht="12.75">
      <c r="A39" s="201"/>
      <c r="B39" s="201" t="s">
        <v>743</v>
      </c>
      <c r="C39" s="191">
        <f>3959.7-1810.4</f>
        <v>2149.2999999999997</v>
      </c>
    </row>
    <row r="40" spans="1:3" ht="12.75">
      <c r="A40" s="201" t="s">
        <v>722</v>
      </c>
      <c r="B40" s="201" t="s">
        <v>741</v>
      </c>
      <c r="C40" s="177">
        <f>149.3+16.6</f>
        <v>165.9</v>
      </c>
    </row>
    <row r="41" spans="1:3" ht="12.75">
      <c r="A41" s="197"/>
      <c r="B41" s="197" t="s">
        <v>744</v>
      </c>
      <c r="C41" s="180">
        <v>149.3</v>
      </c>
    </row>
    <row r="42" spans="1:3" ht="12.75">
      <c r="A42" s="198"/>
      <c r="B42" s="198" t="s">
        <v>745</v>
      </c>
      <c r="C42" s="176">
        <v>16.6</v>
      </c>
    </row>
    <row r="43" spans="1:3" ht="12.75">
      <c r="A43" s="206"/>
      <c r="B43" s="198" t="s">
        <v>765</v>
      </c>
      <c r="C43" s="212">
        <v>50</v>
      </c>
    </row>
    <row r="44" spans="1:3" ht="12.75">
      <c r="A44" s="209"/>
      <c r="B44" s="210" t="s">
        <v>766</v>
      </c>
      <c r="C44" s="211"/>
    </row>
    <row r="45" spans="1:3" ht="12.75">
      <c r="A45" s="207"/>
      <c r="B45" s="201" t="s">
        <v>767</v>
      </c>
      <c r="C45" s="208"/>
    </row>
    <row r="46" spans="1:3" ht="12.75">
      <c r="A46" s="185" t="s">
        <v>723</v>
      </c>
      <c r="B46" s="196" t="s">
        <v>724</v>
      </c>
      <c r="C46" s="199">
        <f>+C48+C50</f>
        <v>625</v>
      </c>
    </row>
    <row r="47" spans="1:3" ht="12.75">
      <c r="A47" s="177"/>
      <c r="B47" s="189" t="s">
        <v>725</v>
      </c>
      <c r="C47" s="191"/>
    </row>
    <row r="48" spans="1:3" ht="12.75">
      <c r="A48" s="180" t="s">
        <v>726</v>
      </c>
      <c r="B48" s="197" t="s">
        <v>727</v>
      </c>
      <c r="C48" s="181">
        <v>25</v>
      </c>
    </row>
    <row r="49" spans="1:3" ht="12.75">
      <c r="A49" s="180" t="s">
        <v>728</v>
      </c>
      <c r="B49" s="197" t="s">
        <v>729</v>
      </c>
      <c r="C49" s="181">
        <v>25</v>
      </c>
    </row>
    <row r="50" spans="1:3" ht="12.75">
      <c r="A50" s="180" t="s">
        <v>754</v>
      </c>
      <c r="B50" s="197" t="s">
        <v>755</v>
      </c>
      <c r="C50" s="181">
        <v>600</v>
      </c>
    </row>
    <row r="51" spans="1:3" ht="12.75">
      <c r="A51" s="180"/>
      <c r="B51" s="178" t="s">
        <v>730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82"/>
  <sheetViews>
    <sheetView tabSelected="1" view="pageBreakPreview" zoomScaleSheetLayoutView="100" zoomScalePageLayoutView="0" workbookViewId="0" topLeftCell="B89">
      <selection activeCell="B94" sqref="B94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1.28125" style="118" customWidth="1"/>
    <col min="7" max="16384" width="8.8515625" style="164" customWidth="1"/>
  </cols>
  <sheetData>
    <row r="1" spans="3:15" ht="15.75">
      <c r="C1" s="2" t="s">
        <v>854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747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865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48" t="s">
        <v>843</v>
      </c>
      <c r="B8" s="254"/>
      <c r="C8" s="254"/>
      <c r="D8" s="254"/>
      <c r="E8" s="254"/>
      <c r="F8" s="254"/>
    </row>
    <row r="9" spans="1:6" ht="18.75">
      <c r="A9" s="248" t="s">
        <v>846</v>
      </c>
      <c r="B9" s="254"/>
      <c r="C9" s="254"/>
      <c r="D9" s="254"/>
      <c r="E9" s="254"/>
      <c r="F9" s="254"/>
    </row>
    <row r="10" spans="1:6" ht="18.75" hidden="1">
      <c r="A10" s="162"/>
      <c r="B10" s="163"/>
      <c r="C10" s="163"/>
      <c r="D10" s="163"/>
      <c r="E10" s="163"/>
      <c r="F10" s="166"/>
    </row>
    <row r="11" spans="1:6" ht="63">
      <c r="A11" s="158"/>
      <c r="B11" s="11" t="s">
        <v>2</v>
      </c>
      <c r="C11" s="11" t="s">
        <v>841</v>
      </c>
      <c r="D11" s="11" t="s">
        <v>842</v>
      </c>
      <c r="E11" s="11" t="s">
        <v>5</v>
      </c>
      <c r="F11" s="47" t="s">
        <v>855</v>
      </c>
    </row>
    <row r="12" spans="1:6" ht="15.75">
      <c r="A12" s="167" t="s">
        <v>760</v>
      </c>
      <c r="B12" s="168" t="s">
        <v>759</v>
      </c>
      <c r="C12" s="169"/>
      <c r="D12" s="169"/>
      <c r="E12" s="169"/>
      <c r="F12" s="204">
        <f>+F13+F42+F46+F61+F76+F81+F91+F102+F39+F99</f>
        <v>24917.2</v>
      </c>
    </row>
    <row r="13" spans="1:6" ht="15.75">
      <c r="A13" s="159" t="s">
        <v>760</v>
      </c>
      <c r="B13" s="153" t="s">
        <v>9</v>
      </c>
      <c r="C13" s="48" t="s">
        <v>10</v>
      </c>
      <c r="D13" s="48" t="s">
        <v>11</v>
      </c>
      <c r="E13" s="48" t="s">
        <v>12</v>
      </c>
      <c r="F13" s="203">
        <f>+F18+F28+F14+F32</f>
        <v>7363.900000000001</v>
      </c>
    </row>
    <row r="14" spans="1:6" ht="54" customHeight="1">
      <c r="A14" s="159"/>
      <c r="B14" s="225" t="s">
        <v>826</v>
      </c>
      <c r="C14" s="226" t="s">
        <v>746</v>
      </c>
      <c r="D14" s="226" t="s">
        <v>11</v>
      </c>
      <c r="E14" s="226" t="s">
        <v>12</v>
      </c>
      <c r="F14" s="219">
        <v>333.1</v>
      </c>
    </row>
    <row r="15" spans="1:6" ht="68.25" customHeight="1">
      <c r="A15" s="159"/>
      <c r="B15" s="223" t="s">
        <v>781</v>
      </c>
      <c r="C15" s="224" t="s">
        <v>746</v>
      </c>
      <c r="D15" s="224" t="s">
        <v>777</v>
      </c>
      <c r="E15" s="224" t="s">
        <v>12</v>
      </c>
      <c r="F15" s="221">
        <v>333.1</v>
      </c>
    </row>
    <row r="16" spans="1:6" ht="33" customHeight="1">
      <c r="A16" s="159"/>
      <c r="B16" s="223" t="s">
        <v>827</v>
      </c>
      <c r="C16" s="224" t="s">
        <v>746</v>
      </c>
      <c r="D16" s="224" t="s">
        <v>828</v>
      </c>
      <c r="E16" s="224" t="s">
        <v>266</v>
      </c>
      <c r="F16" s="221">
        <v>333.1</v>
      </c>
    </row>
    <row r="17" spans="1:6" ht="24.75" customHeight="1">
      <c r="A17" s="159"/>
      <c r="B17" s="223" t="s">
        <v>774</v>
      </c>
      <c r="C17" s="224" t="s">
        <v>746</v>
      </c>
      <c r="D17" s="224" t="s">
        <v>828</v>
      </c>
      <c r="E17" s="224" t="s">
        <v>778</v>
      </c>
      <c r="F17" s="221">
        <v>333.1</v>
      </c>
    </row>
    <row r="18" spans="1:6" ht="63">
      <c r="A18" s="160"/>
      <c r="B18" s="153" t="s">
        <v>775</v>
      </c>
      <c r="C18" s="48" t="s">
        <v>15</v>
      </c>
      <c r="D18" s="48" t="s">
        <v>11</v>
      </c>
      <c r="E18" s="48" t="s">
        <v>12</v>
      </c>
      <c r="F18" s="203">
        <f>+F19</f>
        <v>6805.2</v>
      </c>
    </row>
    <row r="19" spans="1:6" ht="47.25">
      <c r="A19" s="160"/>
      <c r="B19" s="154" t="s">
        <v>781</v>
      </c>
      <c r="C19" s="13" t="s">
        <v>15</v>
      </c>
      <c r="D19" s="13" t="s">
        <v>777</v>
      </c>
      <c r="E19" s="13" t="s">
        <v>12</v>
      </c>
      <c r="F19" s="202">
        <f>+F20+F24</f>
        <v>6805.2</v>
      </c>
    </row>
    <row r="20" spans="1:6" ht="15.75">
      <c r="A20" s="159"/>
      <c r="B20" s="152" t="s">
        <v>776</v>
      </c>
      <c r="C20" s="13" t="s">
        <v>15</v>
      </c>
      <c r="D20" s="13" t="s">
        <v>773</v>
      </c>
      <c r="E20" s="13" t="s">
        <v>12</v>
      </c>
      <c r="F20" s="202">
        <v>5846.7</v>
      </c>
    </row>
    <row r="21" spans="1:6" ht="18.75" customHeight="1" hidden="1">
      <c r="A21" s="159"/>
      <c r="B21" s="155" t="s">
        <v>683</v>
      </c>
      <c r="C21" s="27" t="s">
        <v>684</v>
      </c>
      <c r="D21" s="27" t="s">
        <v>11</v>
      </c>
      <c r="E21" s="27" t="s">
        <v>12</v>
      </c>
      <c r="F21" s="107" t="e">
        <f>F22</f>
        <v>#REF!</v>
      </c>
    </row>
    <row r="22" spans="1:6" ht="22.5" customHeight="1" hidden="1">
      <c r="A22" s="159"/>
      <c r="B22" s="155" t="s">
        <v>685</v>
      </c>
      <c r="C22" s="27" t="s">
        <v>684</v>
      </c>
      <c r="D22" s="27" t="s">
        <v>686</v>
      </c>
      <c r="E22" s="27" t="s">
        <v>12</v>
      </c>
      <c r="F22" s="107" t="e">
        <f>#REF!</f>
        <v>#REF!</v>
      </c>
    </row>
    <row r="23" spans="1:6" ht="21" customHeight="1">
      <c r="A23" s="159"/>
      <c r="B23" s="155" t="s">
        <v>774</v>
      </c>
      <c r="C23" s="13" t="s">
        <v>15</v>
      </c>
      <c r="D23" s="13" t="s">
        <v>773</v>
      </c>
      <c r="E23" s="13" t="s">
        <v>778</v>
      </c>
      <c r="F23" s="202">
        <v>5846.7</v>
      </c>
    </row>
    <row r="24" spans="1:6" ht="42.75" customHeight="1">
      <c r="A24" s="159"/>
      <c r="B24" s="155" t="s">
        <v>779</v>
      </c>
      <c r="C24" s="27" t="s">
        <v>15</v>
      </c>
      <c r="D24" s="27" t="s">
        <v>780</v>
      </c>
      <c r="E24" s="27" t="s">
        <v>12</v>
      </c>
      <c r="F24" s="202">
        <v>958.5</v>
      </c>
    </row>
    <row r="25" spans="1:6" ht="1.5" customHeight="1" hidden="1">
      <c r="A25" s="160"/>
      <c r="B25" s="154" t="s">
        <v>465</v>
      </c>
      <c r="C25" s="27" t="s">
        <v>526</v>
      </c>
      <c r="D25" s="27" t="s">
        <v>11</v>
      </c>
      <c r="E25" s="27" t="s">
        <v>12</v>
      </c>
      <c r="F25" s="107">
        <f>F26</f>
        <v>660</v>
      </c>
    </row>
    <row r="26" spans="1:6" ht="23.25" customHeight="1" hidden="1">
      <c r="A26" s="159"/>
      <c r="B26" s="154" t="s">
        <v>465</v>
      </c>
      <c r="C26" s="27" t="s">
        <v>526</v>
      </c>
      <c r="D26" s="27" t="s">
        <v>466</v>
      </c>
      <c r="E26" s="27" t="s">
        <v>12</v>
      </c>
      <c r="F26" s="107">
        <v>660</v>
      </c>
    </row>
    <row r="27" spans="1:6" ht="23.25" customHeight="1">
      <c r="A27" s="159"/>
      <c r="B27" s="155" t="s">
        <v>774</v>
      </c>
      <c r="C27" s="27" t="s">
        <v>15</v>
      </c>
      <c r="D27" s="27" t="s">
        <v>780</v>
      </c>
      <c r="E27" s="27" t="s">
        <v>778</v>
      </c>
      <c r="F27" s="202">
        <v>958.5</v>
      </c>
    </row>
    <row r="28" spans="1:6" ht="21.75" customHeight="1">
      <c r="A28" s="159"/>
      <c r="B28" s="213" t="s">
        <v>782</v>
      </c>
      <c r="C28" s="48" t="s">
        <v>684</v>
      </c>
      <c r="D28" s="48" t="s">
        <v>11</v>
      </c>
      <c r="E28" s="48" t="s">
        <v>12</v>
      </c>
      <c r="F28" s="99">
        <v>65.6</v>
      </c>
    </row>
    <row r="29" spans="1:6" ht="21.75" customHeight="1">
      <c r="A29" s="159"/>
      <c r="B29" s="155" t="s">
        <v>782</v>
      </c>
      <c r="C29" s="27" t="s">
        <v>684</v>
      </c>
      <c r="D29" s="27" t="s">
        <v>783</v>
      </c>
      <c r="E29" s="27" t="s">
        <v>12</v>
      </c>
      <c r="F29" s="107">
        <v>65.6</v>
      </c>
    </row>
    <row r="30" spans="1:6" ht="21.75" customHeight="1">
      <c r="A30" s="159"/>
      <c r="B30" s="155" t="s">
        <v>784</v>
      </c>
      <c r="C30" s="27" t="s">
        <v>684</v>
      </c>
      <c r="D30" s="27" t="s">
        <v>785</v>
      </c>
      <c r="E30" s="27" t="s">
        <v>12</v>
      </c>
      <c r="F30" s="107">
        <v>65.6</v>
      </c>
    </row>
    <row r="31" spans="1:6" ht="21.75" customHeight="1">
      <c r="A31" s="159"/>
      <c r="B31" s="155" t="s">
        <v>786</v>
      </c>
      <c r="C31" s="27" t="s">
        <v>684</v>
      </c>
      <c r="D31" s="27" t="s">
        <v>785</v>
      </c>
      <c r="E31" s="27" t="s">
        <v>146</v>
      </c>
      <c r="F31" s="107">
        <v>65.6</v>
      </c>
    </row>
    <row r="32" spans="1:6" ht="21.75" customHeight="1">
      <c r="A32" s="159"/>
      <c r="B32" s="220" t="s">
        <v>399</v>
      </c>
      <c r="C32" s="226" t="s">
        <v>769</v>
      </c>
      <c r="D32" s="226" t="s">
        <v>11</v>
      </c>
      <c r="E32" s="226" t="s">
        <v>12</v>
      </c>
      <c r="F32" s="219">
        <f>+F33</f>
        <v>160</v>
      </c>
    </row>
    <row r="33" spans="1:6" ht="60.75" customHeight="1">
      <c r="A33" s="159"/>
      <c r="B33" s="222" t="s">
        <v>781</v>
      </c>
      <c r="C33" s="224" t="s">
        <v>769</v>
      </c>
      <c r="D33" s="224" t="s">
        <v>844</v>
      </c>
      <c r="E33" s="224" t="s">
        <v>12</v>
      </c>
      <c r="F33" s="221">
        <v>160</v>
      </c>
    </row>
    <row r="34" spans="1:6" ht="29.25" customHeight="1">
      <c r="A34" s="159"/>
      <c r="B34" s="155" t="s">
        <v>774</v>
      </c>
      <c r="C34" s="224" t="s">
        <v>769</v>
      </c>
      <c r="D34" s="224" t="s">
        <v>845</v>
      </c>
      <c r="E34" s="224" t="s">
        <v>778</v>
      </c>
      <c r="F34" s="221">
        <v>160</v>
      </c>
    </row>
    <row r="35" spans="1:6" ht="21.75" customHeight="1" hidden="1">
      <c r="A35" s="159" t="s">
        <v>761</v>
      </c>
      <c r="B35" s="220" t="s">
        <v>415</v>
      </c>
      <c r="C35" s="48" t="s">
        <v>457</v>
      </c>
      <c r="D35" s="48" t="s">
        <v>11</v>
      </c>
      <c r="E35" s="48" t="s">
        <v>12</v>
      </c>
      <c r="F35" s="99"/>
    </row>
    <row r="36" spans="1:6" ht="21.75" customHeight="1" hidden="1">
      <c r="A36" s="159"/>
      <c r="B36" s="222" t="s">
        <v>787</v>
      </c>
      <c r="C36" s="27" t="s">
        <v>768</v>
      </c>
      <c r="D36" s="27" t="s">
        <v>17</v>
      </c>
      <c r="E36" s="27" t="s">
        <v>788</v>
      </c>
      <c r="F36" s="107"/>
    </row>
    <row r="37" spans="1:6" ht="43.5" customHeight="1" hidden="1">
      <c r="A37" s="159"/>
      <c r="B37" s="222" t="s">
        <v>789</v>
      </c>
      <c r="C37" s="27" t="s">
        <v>768</v>
      </c>
      <c r="D37" s="27" t="s">
        <v>790</v>
      </c>
      <c r="E37" s="27" t="s">
        <v>788</v>
      </c>
      <c r="F37" s="107"/>
    </row>
    <row r="38" spans="1:6" ht="28.5" customHeight="1" hidden="1">
      <c r="A38" s="159"/>
      <c r="B38" s="155" t="s">
        <v>774</v>
      </c>
      <c r="C38" s="27" t="s">
        <v>768</v>
      </c>
      <c r="D38" s="27" t="s">
        <v>790</v>
      </c>
      <c r="E38" s="27" t="s">
        <v>778</v>
      </c>
      <c r="F38" s="107"/>
    </row>
    <row r="39" spans="1:6" ht="28.5" customHeight="1">
      <c r="A39" s="159" t="s">
        <v>761</v>
      </c>
      <c r="B39" s="213" t="s">
        <v>415</v>
      </c>
      <c r="C39" s="48" t="s">
        <v>457</v>
      </c>
      <c r="D39" s="226" t="s">
        <v>11</v>
      </c>
      <c r="E39" s="226" t="s">
        <v>12</v>
      </c>
      <c r="F39" s="99">
        <v>196.9</v>
      </c>
    </row>
    <row r="40" spans="1:6" ht="41.25" customHeight="1">
      <c r="A40" s="159"/>
      <c r="B40" s="155" t="s">
        <v>789</v>
      </c>
      <c r="C40" s="27" t="s">
        <v>768</v>
      </c>
      <c r="D40" s="27" t="s">
        <v>790</v>
      </c>
      <c r="E40" s="27" t="s">
        <v>12</v>
      </c>
      <c r="F40" s="107">
        <v>196.9</v>
      </c>
    </row>
    <row r="41" spans="1:6" ht="28.5" customHeight="1">
      <c r="A41" s="159"/>
      <c r="B41" s="155" t="s">
        <v>774</v>
      </c>
      <c r="C41" s="27" t="s">
        <v>768</v>
      </c>
      <c r="D41" s="27" t="s">
        <v>790</v>
      </c>
      <c r="E41" s="27" t="s">
        <v>778</v>
      </c>
      <c r="F41" s="107">
        <v>196.9</v>
      </c>
    </row>
    <row r="42" spans="1:6" s="165" customFormat="1" ht="32.25" customHeight="1">
      <c r="A42" s="214" t="s">
        <v>761</v>
      </c>
      <c r="B42" s="227" t="s">
        <v>233</v>
      </c>
      <c r="C42" s="228" t="s">
        <v>234</v>
      </c>
      <c r="D42" s="228" t="s">
        <v>11</v>
      </c>
      <c r="E42" s="228" t="s">
        <v>12</v>
      </c>
      <c r="F42" s="219">
        <f>+F43</f>
        <v>660</v>
      </c>
    </row>
    <row r="43" spans="1:6" ht="21.75" customHeight="1">
      <c r="A43" s="161"/>
      <c r="B43" s="229" t="s">
        <v>791</v>
      </c>
      <c r="C43" s="230" t="s">
        <v>236</v>
      </c>
      <c r="D43" s="230" t="s">
        <v>831</v>
      </c>
      <c r="E43" s="230" t="s">
        <v>12</v>
      </c>
      <c r="F43" s="221">
        <v>660</v>
      </c>
    </row>
    <row r="44" spans="1:6" ht="51" customHeight="1">
      <c r="A44" s="161"/>
      <c r="B44" s="229" t="s">
        <v>829</v>
      </c>
      <c r="C44" s="230" t="s">
        <v>236</v>
      </c>
      <c r="D44" s="230" t="s">
        <v>832</v>
      </c>
      <c r="E44" s="230" t="s">
        <v>12</v>
      </c>
      <c r="F44" s="221">
        <v>660</v>
      </c>
    </row>
    <row r="45" spans="1:6" ht="21.75" customHeight="1">
      <c r="A45" s="161"/>
      <c r="B45" s="155" t="s">
        <v>774</v>
      </c>
      <c r="C45" s="230" t="s">
        <v>236</v>
      </c>
      <c r="D45" s="230" t="s">
        <v>832</v>
      </c>
      <c r="E45" s="230" t="s">
        <v>778</v>
      </c>
      <c r="F45" s="221">
        <v>660</v>
      </c>
    </row>
    <row r="46" spans="1:6" ht="21" customHeight="1">
      <c r="A46" s="159" t="s">
        <v>796</v>
      </c>
      <c r="B46" s="170" t="s">
        <v>408</v>
      </c>
      <c r="C46" s="52" t="s">
        <v>454</v>
      </c>
      <c r="D46" s="52" t="s">
        <v>11</v>
      </c>
      <c r="E46" s="52" t="s">
        <v>12</v>
      </c>
      <c r="F46" s="99">
        <f>+F50+F53+F58+F47</f>
        <v>1576.1</v>
      </c>
    </row>
    <row r="47" spans="1:6" ht="21" customHeight="1">
      <c r="A47" s="159"/>
      <c r="B47" s="170" t="s">
        <v>856</v>
      </c>
      <c r="C47" s="52" t="s">
        <v>857</v>
      </c>
      <c r="D47" s="52"/>
      <c r="E47" s="52"/>
      <c r="F47" s="99">
        <v>350</v>
      </c>
    </row>
    <row r="48" spans="1:6" ht="21" customHeight="1">
      <c r="A48" s="159"/>
      <c r="B48" s="233" t="s">
        <v>856</v>
      </c>
      <c r="C48" s="36" t="s">
        <v>857</v>
      </c>
      <c r="D48" s="36" t="s">
        <v>858</v>
      </c>
      <c r="E48" s="36"/>
      <c r="F48" s="107">
        <v>350</v>
      </c>
    </row>
    <row r="49" spans="1:6" ht="21" customHeight="1">
      <c r="A49" s="159"/>
      <c r="B49" s="155" t="s">
        <v>774</v>
      </c>
      <c r="C49" s="36" t="s">
        <v>857</v>
      </c>
      <c r="D49" s="36" t="s">
        <v>858</v>
      </c>
      <c r="E49" s="36" t="s">
        <v>778</v>
      </c>
      <c r="F49" s="107">
        <v>350</v>
      </c>
    </row>
    <row r="50" spans="1:6" ht="21" customHeight="1">
      <c r="A50" s="159"/>
      <c r="B50" s="217" t="s">
        <v>792</v>
      </c>
      <c r="C50" s="218" t="s">
        <v>569</v>
      </c>
      <c r="D50" s="218" t="s">
        <v>751</v>
      </c>
      <c r="E50" s="218" t="s">
        <v>12</v>
      </c>
      <c r="F50" s="219">
        <v>126.1</v>
      </c>
    </row>
    <row r="51" spans="1:6" ht="21" customHeight="1">
      <c r="A51" s="159"/>
      <c r="B51" s="215" t="s">
        <v>834</v>
      </c>
      <c r="C51" s="216" t="s">
        <v>569</v>
      </c>
      <c r="D51" s="216" t="s">
        <v>833</v>
      </c>
      <c r="E51" s="216" t="s">
        <v>12</v>
      </c>
      <c r="F51" s="221">
        <v>126.1</v>
      </c>
    </row>
    <row r="52" spans="1:6" ht="34.5" customHeight="1">
      <c r="A52" s="159"/>
      <c r="B52" s="155" t="s">
        <v>808</v>
      </c>
      <c r="C52" s="216" t="s">
        <v>569</v>
      </c>
      <c r="D52" s="216" t="s">
        <v>835</v>
      </c>
      <c r="E52" s="216" t="s">
        <v>86</v>
      </c>
      <c r="F52" s="221">
        <v>126.1</v>
      </c>
    </row>
    <row r="53" spans="1:6" ht="18.75" customHeight="1">
      <c r="A53" s="160"/>
      <c r="B53" s="153" t="s">
        <v>476</v>
      </c>
      <c r="C53" s="48" t="s">
        <v>793</v>
      </c>
      <c r="D53" s="48" t="s">
        <v>11</v>
      </c>
      <c r="E53" s="48" t="s">
        <v>12</v>
      </c>
      <c r="F53" s="99">
        <v>300</v>
      </c>
    </row>
    <row r="54" spans="1:6" ht="0.75" customHeight="1" hidden="1">
      <c r="A54" s="159"/>
      <c r="B54" s="154" t="s">
        <v>477</v>
      </c>
      <c r="C54" s="27" t="s">
        <v>529</v>
      </c>
      <c r="D54" s="27" t="s">
        <v>478</v>
      </c>
      <c r="E54" s="27" t="s">
        <v>12</v>
      </c>
      <c r="F54" s="107">
        <f>F55</f>
        <v>500</v>
      </c>
    </row>
    <row r="55" spans="1:6" ht="19.5" customHeight="1" hidden="1">
      <c r="A55" s="159"/>
      <c r="B55" s="154" t="s">
        <v>479</v>
      </c>
      <c r="C55" s="27" t="s">
        <v>529</v>
      </c>
      <c r="D55" s="27" t="s">
        <v>478</v>
      </c>
      <c r="E55" s="27">
        <v>382</v>
      </c>
      <c r="F55" s="107">
        <v>500</v>
      </c>
    </row>
    <row r="56" spans="1:6" ht="19.5" customHeight="1">
      <c r="A56" s="159"/>
      <c r="B56" s="154" t="s">
        <v>794</v>
      </c>
      <c r="C56" s="27" t="s">
        <v>793</v>
      </c>
      <c r="D56" s="27" t="s">
        <v>795</v>
      </c>
      <c r="E56" s="27" t="s">
        <v>12</v>
      </c>
      <c r="F56" s="107">
        <v>300</v>
      </c>
    </row>
    <row r="57" spans="1:6" ht="26.25" customHeight="1">
      <c r="A57" s="159"/>
      <c r="B57" s="155" t="s">
        <v>774</v>
      </c>
      <c r="C57" s="27" t="s">
        <v>793</v>
      </c>
      <c r="D57" s="27" t="s">
        <v>795</v>
      </c>
      <c r="E57" s="27" t="s">
        <v>778</v>
      </c>
      <c r="F57" s="107">
        <v>300</v>
      </c>
    </row>
    <row r="58" spans="1:6" ht="26.25" customHeight="1">
      <c r="A58" s="159"/>
      <c r="B58" s="213" t="s">
        <v>409</v>
      </c>
      <c r="C58" s="48" t="s">
        <v>851</v>
      </c>
      <c r="D58" s="218" t="s">
        <v>751</v>
      </c>
      <c r="E58" s="218" t="s">
        <v>12</v>
      </c>
      <c r="F58" s="99">
        <v>800</v>
      </c>
    </row>
    <row r="59" spans="1:6" ht="36" customHeight="1">
      <c r="A59" s="159"/>
      <c r="B59" s="155" t="s">
        <v>852</v>
      </c>
      <c r="C59" s="27" t="s">
        <v>851</v>
      </c>
      <c r="D59" s="27" t="s">
        <v>853</v>
      </c>
      <c r="E59" s="27" t="s">
        <v>12</v>
      </c>
      <c r="F59" s="107">
        <v>800</v>
      </c>
    </row>
    <row r="60" spans="1:6" ht="26.25" customHeight="1">
      <c r="A60" s="159"/>
      <c r="B60" s="155" t="s">
        <v>774</v>
      </c>
      <c r="C60" s="27" t="s">
        <v>851</v>
      </c>
      <c r="D60" s="27" t="s">
        <v>853</v>
      </c>
      <c r="E60" s="27"/>
      <c r="F60" s="107">
        <v>800</v>
      </c>
    </row>
    <row r="61" spans="1:6" ht="24" customHeight="1">
      <c r="A61" s="214" t="s">
        <v>797</v>
      </c>
      <c r="B61" s="157" t="s">
        <v>516</v>
      </c>
      <c r="C61" s="52" t="s">
        <v>542</v>
      </c>
      <c r="D61" s="52" t="s">
        <v>21</v>
      </c>
      <c r="E61" s="52" t="s">
        <v>12</v>
      </c>
      <c r="F61" s="99">
        <f>+F65+F62</f>
        <v>13113.8</v>
      </c>
    </row>
    <row r="62" spans="1:6" ht="24" customHeight="1">
      <c r="A62" s="214"/>
      <c r="B62" s="157" t="s">
        <v>836</v>
      </c>
      <c r="C62" s="52" t="s">
        <v>837</v>
      </c>
      <c r="D62" s="52" t="s">
        <v>751</v>
      </c>
      <c r="E62" s="52" t="s">
        <v>12</v>
      </c>
      <c r="F62" s="99">
        <v>1292.8</v>
      </c>
    </row>
    <row r="63" spans="1:6" ht="42.75" customHeight="1">
      <c r="A63" s="214"/>
      <c r="B63" s="231" t="s">
        <v>839</v>
      </c>
      <c r="C63" s="36" t="s">
        <v>837</v>
      </c>
      <c r="D63" s="36" t="s">
        <v>840</v>
      </c>
      <c r="E63" s="36" t="s">
        <v>12</v>
      </c>
      <c r="F63" s="107">
        <v>1292.8</v>
      </c>
    </row>
    <row r="64" spans="1:6" ht="24" customHeight="1">
      <c r="A64" s="214"/>
      <c r="B64" s="231" t="s">
        <v>838</v>
      </c>
      <c r="C64" s="36" t="s">
        <v>837</v>
      </c>
      <c r="D64" s="36" t="s">
        <v>840</v>
      </c>
      <c r="E64" s="36" t="s">
        <v>86</v>
      </c>
      <c r="F64" s="107">
        <v>1292.8</v>
      </c>
    </row>
    <row r="65" spans="1:6" ht="15.75">
      <c r="A65" s="214" t="s">
        <v>802</v>
      </c>
      <c r="B65" s="153" t="s">
        <v>798</v>
      </c>
      <c r="C65" s="48" t="s">
        <v>770</v>
      </c>
      <c r="D65" s="48" t="s">
        <v>801</v>
      </c>
      <c r="E65" s="48" t="s">
        <v>12</v>
      </c>
      <c r="F65" s="99">
        <f>+F66+F68+F70+F72+F75</f>
        <v>11821</v>
      </c>
    </row>
    <row r="66" spans="1:6" ht="15.75">
      <c r="A66" s="158"/>
      <c r="B66" s="154" t="s">
        <v>799</v>
      </c>
      <c r="C66" s="27" t="s">
        <v>770</v>
      </c>
      <c r="D66" s="27" t="s">
        <v>800</v>
      </c>
      <c r="E66" s="27" t="s">
        <v>12</v>
      </c>
      <c r="F66" s="107">
        <v>1030</v>
      </c>
    </row>
    <row r="67" spans="1:6" ht="15.75">
      <c r="A67" s="158"/>
      <c r="B67" s="155" t="s">
        <v>774</v>
      </c>
      <c r="C67" s="27" t="s">
        <v>770</v>
      </c>
      <c r="D67" s="27" t="s">
        <v>800</v>
      </c>
      <c r="E67" s="27" t="s">
        <v>778</v>
      </c>
      <c r="F67" s="107">
        <v>1030</v>
      </c>
    </row>
    <row r="68" spans="1:6" ht="47.25">
      <c r="A68" s="158"/>
      <c r="B68" s="154" t="s">
        <v>803</v>
      </c>
      <c r="C68" s="27" t="s">
        <v>770</v>
      </c>
      <c r="D68" s="27" t="s">
        <v>804</v>
      </c>
      <c r="E68" s="27" t="s">
        <v>12</v>
      </c>
      <c r="F68" s="107">
        <v>6000</v>
      </c>
    </row>
    <row r="69" spans="1:6" ht="15.75">
      <c r="A69" s="158"/>
      <c r="B69" s="155" t="s">
        <v>774</v>
      </c>
      <c r="C69" s="27" t="s">
        <v>770</v>
      </c>
      <c r="D69" s="27" t="s">
        <v>804</v>
      </c>
      <c r="E69" s="27" t="s">
        <v>778</v>
      </c>
      <c r="F69" s="107">
        <v>6000</v>
      </c>
    </row>
    <row r="70" spans="1:6" ht="15.75">
      <c r="A70" s="158"/>
      <c r="B70" s="154" t="s">
        <v>805</v>
      </c>
      <c r="C70" s="27" t="s">
        <v>770</v>
      </c>
      <c r="D70" s="27" t="s">
        <v>806</v>
      </c>
      <c r="E70" s="27" t="s">
        <v>12</v>
      </c>
      <c r="F70" s="107">
        <v>75</v>
      </c>
    </row>
    <row r="71" spans="1:6" ht="15.75">
      <c r="A71" s="158"/>
      <c r="B71" s="155" t="s">
        <v>774</v>
      </c>
      <c r="C71" s="27" t="s">
        <v>770</v>
      </c>
      <c r="D71" s="27" t="s">
        <v>806</v>
      </c>
      <c r="E71" s="27" t="s">
        <v>778</v>
      </c>
      <c r="F71" s="107">
        <v>75</v>
      </c>
    </row>
    <row r="72" spans="1:6" ht="15.75">
      <c r="A72" s="158"/>
      <c r="B72" s="154" t="s">
        <v>771</v>
      </c>
      <c r="C72" s="13" t="s">
        <v>770</v>
      </c>
      <c r="D72" s="13" t="s">
        <v>807</v>
      </c>
      <c r="E72" s="13" t="s">
        <v>12</v>
      </c>
      <c r="F72" s="107">
        <v>16</v>
      </c>
    </row>
    <row r="73" spans="1:6" ht="15.75">
      <c r="A73" s="158"/>
      <c r="B73" s="154" t="s">
        <v>808</v>
      </c>
      <c r="C73" s="13" t="s">
        <v>770</v>
      </c>
      <c r="D73" s="13" t="s">
        <v>807</v>
      </c>
      <c r="E73" s="13" t="s">
        <v>86</v>
      </c>
      <c r="F73" s="107">
        <v>16</v>
      </c>
    </row>
    <row r="74" spans="1:6" ht="31.5">
      <c r="A74" s="158"/>
      <c r="B74" s="154" t="s">
        <v>809</v>
      </c>
      <c r="C74" s="13" t="s">
        <v>770</v>
      </c>
      <c r="D74" s="13" t="s">
        <v>810</v>
      </c>
      <c r="E74" s="13" t="s">
        <v>12</v>
      </c>
      <c r="F74" s="107">
        <v>4700</v>
      </c>
    </row>
    <row r="75" spans="1:6" ht="15.75">
      <c r="A75" s="158"/>
      <c r="B75" s="155" t="s">
        <v>774</v>
      </c>
      <c r="C75" s="13" t="s">
        <v>770</v>
      </c>
      <c r="D75" s="13" t="s">
        <v>810</v>
      </c>
      <c r="E75" s="13" t="s">
        <v>778</v>
      </c>
      <c r="F75" s="107">
        <v>4700</v>
      </c>
    </row>
    <row r="76" spans="1:6" ht="20.25" customHeight="1">
      <c r="A76" s="214" t="s">
        <v>847</v>
      </c>
      <c r="B76" s="156" t="s">
        <v>65</v>
      </c>
      <c r="C76" s="18" t="s">
        <v>66</v>
      </c>
      <c r="D76" s="18" t="s">
        <v>11</v>
      </c>
      <c r="E76" s="18" t="s">
        <v>12</v>
      </c>
      <c r="F76" s="99">
        <v>530</v>
      </c>
    </row>
    <row r="77" spans="1:6" ht="20.25" customHeight="1">
      <c r="A77" s="158"/>
      <c r="B77" s="156" t="s">
        <v>267</v>
      </c>
      <c r="C77" s="18" t="s">
        <v>268</v>
      </c>
      <c r="D77" s="18" t="s">
        <v>11</v>
      </c>
      <c r="E77" s="18" t="s">
        <v>12</v>
      </c>
      <c r="F77" s="99">
        <v>530</v>
      </c>
    </row>
    <row r="78" spans="1:6" ht="22.5" customHeight="1">
      <c r="A78" s="158"/>
      <c r="B78" s="154" t="s">
        <v>486</v>
      </c>
      <c r="C78" s="13" t="s">
        <v>268</v>
      </c>
      <c r="D78" s="13" t="s">
        <v>487</v>
      </c>
      <c r="E78" s="13" t="s">
        <v>12</v>
      </c>
      <c r="F78" s="107">
        <v>530</v>
      </c>
    </row>
    <row r="79" spans="1:6" ht="22.5" customHeight="1">
      <c r="A79" s="158"/>
      <c r="B79" s="154" t="s">
        <v>811</v>
      </c>
      <c r="C79" s="13" t="s">
        <v>268</v>
      </c>
      <c r="D79" s="13" t="s">
        <v>812</v>
      </c>
      <c r="E79" s="13" t="s">
        <v>12</v>
      </c>
      <c r="F79" s="107">
        <v>530</v>
      </c>
    </row>
    <row r="80" spans="1:6" ht="22.5" customHeight="1">
      <c r="A80" s="158"/>
      <c r="B80" s="155" t="s">
        <v>774</v>
      </c>
      <c r="C80" s="13" t="s">
        <v>268</v>
      </c>
      <c r="D80" s="13" t="s">
        <v>812</v>
      </c>
      <c r="E80" s="13" t="s">
        <v>778</v>
      </c>
      <c r="F80" s="107">
        <v>530</v>
      </c>
    </row>
    <row r="81" spans="1:6" ht="30" customHeight="1">
      <c r="A81" s="214" t="s">
        <v>848</v>
      </c>
      <c r="B81" s="156" t="s">
        <v>28</v>
      </c>
      <c r="C81" s="18" t="s">
        <v>29</v>
      </c>
      <c r="D81" s="18" t="s">
        <v>30</v>
      </c>
      <c r="E81" s="18" t="s">
        <v>12</v>
      </c>
      <c r="F81" s="99">
        <f>+F82</f>
        <v>311</v>
      </c>
    </row>
    <row r="82" spans="1:6" ht="20.25" customHeight="1">
      <c r="A82" s="158"/>
      <c r="B82" s="156" t="s">
        <v>32</v>
      </c>
      <c r="C82" s="18" t="s">
        <v>33</v>
      </c>
      <c r="D82" s="18" t="s">
        <v>11</v>
      </c>
      <c r="E82" s="18" t="s">
        <v>12</v>
      </c>
      <c r="F82" s="99">
        <v>311</v>
      </c>
    </row>
    <row r="83" spans="1:6" ht="34.5" customHeight="1">
      <c r="A83" s="158"/>
      <c r="B83" s="152" t="s">
        <v>859</v>
      </c>
      <c r="C83" s="13" t="s">
        <v>33</v>
      </c>
      <c r="D83" s="13" t="s">
        <v>861</v>
      </c>
      <c r="E83" s="13" t="s">
        <v>12</v>
      </c>
      <c r="F83" s="107">
        <v>251</v>
      </c>
    </row>
    <row r="84" spans="1:6" ht="20.25" customHeight="1">
      <c r="A84" s="158"/>
      <c r="B84" s="152" t="s">
        <v>860</v>
      </c>
      <c r="C84" s="13" t="s">
        <v>33</v>
      </c>
      <c r="D84" s="13" t="s">
        <v>861</v>
      </c>
      <c r="E84" s="13" t="s">
        <v>146</v>
      </c>
      <c r="F84" s="107">
        <v>251</v>
      </c>
    </row>
    <row r="85" spans="1:6" ht="27.75" customHeight="1">
      <c r="A85" s="158"/>
      <c r="B85" s="152" t="s">
        <v>247</v>
      </c>
      <c r="C85" s="13" t="s">
        <v>33</v>
      </c>
      <c r="D85" s="13" t="s">
        <v>35</v>
      </c>
      <c r="E85" s="13" t="s">
        <v>12</v>
      </c>
      <c r="F85" s="107">
        <v>40</v>
      </c>
    </row>
    <row r="86" spans="1:6" ht="27" customHeight="1">
      <c r="A86" s="158"/>
      <c r="B86" s="152" t="s">
        <v>37</v>
      </c>
      <c r="C86" s="13" t="s">
        <v>33</v>
      </c>
      <c r="D86" s="13" t="s">
        <v>813</v>
      </c>
      <c r="E86" s="13" t="s">
        <v>12</v>
      </c>
      <c r="F86" s="107">
        <v>40</v>
      </c>
    </row>
    <row r="87" spans="1:6" ht="27" customHeight="1">
      <c r="A87" s="158"/>
      <c r="B87" s="152" t="s">
        <v>814</v>
      </c>
      <c r="C87" s="13" t="s">
        <v>33</v>
      </c>
      <c r="D87" s="13" t="s">
        <v>813</v>
      </c>
      <c r="E87" s="13" t="s">
        <v>525</v>
      </c>
      <c r="F87" s="107">
        <v>40</v>
      </c>
    </row>
    <row r="88" spans="1:6" ht="18.75" customHeight="1">
      <c r="A88" s="158"/>
      <c r="B88" s="152" t="s">
        <v>42</v>
      </c>
      <c r="C88" s="13" t="s">
        <v>33</v>
      </c>
      <c r="D88" s="13" t="s">
        <v>43</v>
      </c>
      <c r="E88" s="13" t="s">
        <v>12</v>
      </c>
      <c r="F88" s="107">
        <v>20</v>
      </c>
    </row>
    <row r="89" spans="1:6" ht="31.5" customHeight="1">
      <c r="A89" s="158"/>
      <c r="B89" s="152" t="s">
        <v>37</v>
      </c>
      <c r="C89" s="13" t="s">
        <v>33</v>
      </c>
      <c r="D89" s="13" t="s">
        <v>815</v>
      </c>
      <c r="E89" s="13" t="s">
        <v>12</v>
      </c>
      <c r="F89" s="107">
        <v>20</v>
      </c>
    </row>
    <row r="90" spans="1:6" ht="30.75" customHeight="1">
      <c r="A90" s="158"/>
      <c r="B90" s="152" t="s">
        <v>814</v>
      </c>
      <c r="C90" s="13" t="s">
        <v>33</v>
      </c>
      <c r="D90" s="13" t="s">
        <v>815</v>
      </c>
      <c r="E90" s="13" t="s">
        <v>525</v>
      </c>
      <c r="F90" s="107">
        <v>20</v>
      </c>
    </row>
    <row r="91" spans="1:6" ht="20.25" customHeight="1">
      <c r="A91" s="214" t="s">
        <v>849</v>
      </c>
      <c r="B91" s="153" t="s">
        <v>816</v>
      </c>
      <c r="C91" s="48" t="s">
        <v>530</v>
      </c>
      <c r="D91" s="48" t="s">
        <v>492</v>
      </c>
      <c r="E91" s="48" t="s">
        <v>12</v>
      </c>
      <c r="F91" s="99">
        <v>950</v>
      </c>
    </row>
    <row r="92" spans="1:6" ht="0.75" customHeight="1" hidden="1">
      <c r="A92" s="158"/>
      <c r="B92" s="154" t="s">
        <v>493</v>
      </c>
      <c r="C92" s="27" t="s">
        <v>531</v>
      </c>
      <c r="D92" s="27" t="s">
        <v>11</v>
      </c>
      <c r="E92" s="27" t="s">
        <v>12</v>
      </c>
      <c r="F92" s="107">
        <f>F93</f>
        <v>950</v>
      </c>
    </row>
    <row r="93" spans="1:6" ht="31.5" hidden="1">
      <c r="A93" s="158"/>
      <c r="B93" s="154" t="s">
        <v>494</v>
      </c>
      <c r="C93" s="27" t="s">
        <v>531</v>
      </c>
      <c r="D93" s="27" t="s">
        <v>495</v>
      </c>
      <c r="E93" s="27" t="s">
        <v>12</v>
      </c>
      <c r="F93" s="107">
        <f>F94+F95</f>
        <v>950</v>
      </c>
    </row>
    <row r="94" spans="1:6" ht="25.5" customHeight="1">
      <c r="A94" s="158"/>
      <c r="B94" s="153" t="s">
        <v>817</v>
      </c>
      <c r="C94" s="48" t="s">
        <v>772</v>
      </c>
      <c r="D94" s="48" t="s">
        <v>492</v>
      </c>
      <c r="E94" s="48" t="s">
        <v>12</v>
      </c>
      <c r="F94" s="99">
        <v>950</v>
      </c>
    </row>
    <row r="95" spans="1:6" ht="47.25" hidden="1">
      <c r="A95" s="158"/>
      <c r="B95" s="152" t="s">
        <v>40</v>
      </c>
      <c r="C95" s="27" t="s">
        <v>531</v>
      </c>
      <c r="D95" s="27" t="s">
        <v>495</v>
      </c>
      <c r="E95" s="27">
        <v>455</v>
      </c>
      <c r="F95" s="107"/>
    </row>
    <row r="96" spans="1:6" ht="31.5">
      <c r="A96" s="158"/>
      <c r="B96" s="152" t="s">
        <v>494</v>
      </c>
      <c r="C96" s="27" t="s">
        <v>772</v>
      </c>
      <c r="D96" s="27" t="s">
        <v>495</v>
      </c>
      <c r="E96" s="27" t="s">
        <v>12</v>
      </c>
      <c r="F96" s="107">
        <v>950</v>
      </c>
    </row>
    <row r="97" spans="1:6" ht="31.5">
      <c r="A97" s="158"/>
      <c r="B97" s="152" t="s">
        <v>818</v>
      </c>
      <c r="C97" s="27" t="s">
        <v>772</v>
      </c>
      <c r="D97" s="27" t="s">
        <v>819</v>
      </c>
      <c r="E97" s="27" t="s">
        <v>12</v>
      </c>
      <c r="F97" s="107">
        <v>950</v>
      </c>
    </row>
    <row r="98" spans="1:6" ht="15.75">
      <c r="A98" s="158"/>
      <c r="B98" s="155" t="s">
        <v>774</v>
      </c>
      <c r="C98" s="27" t="s">
        <v>772</v>
      </c>
      <c r="D98" s="27" t="s">
        <v>819</v>
      </c>
      <c r="E98" s="27" t="s">
        <v>778</v>
      </c>
      <c r="F98" s="107">
        <v>950</v>
      </c>
    </row>
    <row r="99" spans="1:6" ht="15.75">
      <c r="A99" s="158"/>
      <c r="B99" s="213" t="s">
        <v>506</v>
      </c>
      <c r="C99" s="48" t="s">
        <v>674</v>
      </c>
      <c r="D99" s="48" t="s">
        <v>11</v>
      </c>
      <c r="E99" s="48" t="s">
        <v>12</v>
      </c>
      <c r="F99" s="99">
        <v>60</v>
      </c>
    </row>
    <row r="100" spans="1:6" ht="15.75">
      <c r="A100" s="158"/>
      <c r="B100" s="155" t="s">
        <v>862</v>
      </c>
      <c r="C100" s="27" t="s">
        <v>863</v>
      </c>
      <c r="D100" s="27" t="s">
        <v>864</v>
      </c>
      <c r="E100" s="27" t="s">
        <v>12</v>
      </c>
      <c r="F100" s="107">
        <v>60</v>
      </c>
    </row>
    <row r="101" spans="1:6" ht="15.75">
      <c r="A101" s="158"/>
      <c r="B101" s="155" t="s">
        <v>406</v>
      </c>
      <c r="C101" s="27" t="s">
        <v>863</v>
      </c>
      <c r="D101" s="27" t="s">
        <v>864</v>
      </c>
      <c r="E101" s="27" t="s">
        <v>18</v>
      </c>
      <c r="F101" s="107">
        <v>60</v>
      </c>
    </row>
    <row r="102" spans="1:6" ht="15.75">
      <c r="A102" s="214" t="s">
        <v>850</v>
      </c>
      <c r="B102" s="213" t="s">
        <v>823</v>
      </c>
      <c r="C102" s="48" t="s">
        <v>687</v>
      </c>
      <c r="D102" s="48" t="s">
        <v>11</v>
      </c>
      <c r="E102" s="48" t="s">
        <v>12</v>
      </c>
      <c r="F102" s="203">
        <v>155.5</v>
      </c>
    </row>
    <row r="103" spans="1:6" ht="31.5">
      <c r="A103" s="158"/>
      <c r="B103" s="213" t="s">
        <v>830</v>
      </c>
      <c r="C103" s="48" t="s">
        <v>822</v>
      </c>
      <c r="D103" s="48" t="s">
        <v>11</v>
      </c>
      <c r="E103" s="48" t="s">
        <v>12</v>
      </c>
      <c r="F103" s="203">
        <v>155.5</v>
      </c>
    </row>
    <row r="104" spans="1:6" ht="15.75">
      <c r="A104" s="158"/>
      <c r="B104" s="155" t="s">
        <v>756</v>
      </c>
      <c r="C104" s="27" t="s">
        <v>822</v>
      </c>
      <c r="D104" s="27" t="s">
        <v>824</v>
      </c>
      <c r="E104" s="27" t="s">
        <v>12</v>
      </c>
      <c r="F104" s="202">
        <v>155.5</v>
      </c>
    </row>
    <row r="105" spans="1:6" ht="106.5" customHeight="1">
      <c r="A105" s="158"/>
      <c r="B105" s="155" t="s">
        <v>820</v>
      </c>
      <c r="C105" s="27" t="s">
        <v>822</v>
      </c>
      <c r="D105" s="27" t="s">
        <v>825</v>
      </c>
      <c r="E105" s="27" t="s">
        <v>12</v>
      </c>
      <c r="F105" s="202">
        <v>155.5</v>
      </c>
    </row>
    <row r="106" spans="1:6" ht="15.75">
      <c r="A106" s="158"/>
      <c r="B106" s="154" t="s">
        <v>821</v>
      </c>
      <c r="C106" s="27" t="s">
        <v>822</v>
      </c>
      <c r="D106" s="27" t="s">
        <v>825</v>
      </c>
      <c r="E106" s="27" t="s">
        <v>187</v>
      </c>
      <c r="F106" s="202">
        <v>155.5</v>
      </c>
    </row>
    <row r="107" spans="1:6" ht="15.75" customHeight="1">
      <c r="A107" s="167" t="s">
        <v>761</v>
      </c>
      <c r="B107" s="232" t="s">
        <v>762</v>
      </c>
      <c r="C107" s="205"/>
      <c r="D107" s="205"/>
      <c r="E107" s="205"/>
      <c r="F107" s="204">
        <f>+F108</f>
        <v>2794.7</v>
      </c>
    </row>
    <row r="108" spans="1:6" ht="34.5" customHeight="1">
      <c r="A108" s="161"/>
      <c r="B108" s="156" t="s">
        <v>28</v>
      </c>
      <c r="C108" s="18" t="s">
        <v>29</v>
      </c>
      <c r="D108" s="18" t="s">
        <v>30</v>
      </c>
      <c r="E108" s="18" t="s">
        <v>12</v>
      </c>
      <c r="F108" s="203">
        <f>+F109</f>
        <v>2794.7</v>
      </c>
    </row>
    <row r="109" spans="1:6" ht="24" customHeight="1">
      <c r="A109" s="161"/>
      <c r="B109" s="156" t="s">
        <v>32</v>
      </c>
      <c r="C109" s="18" t="s">
        <v>33</v>
      </c>
      <c r="D109" s="18" t="s">
        <v>11</v>
      </c>
      <c r="E109" s="18" t="s">
        <v>12</v>
      </c>
      <c r="F109" s="203">
        <f>+F110+F113</f>
        <v>2794.7</v>
      </c>
    </row>
    <row r="110" spans="1:6" ht="32.25" customHeight="1">
      <c r="A110" s="161"/>
      <c r="B110" s="152" t="s">
        <v>247</v>
      </c>
      <c r="C110" s="13" t="s">
        <v>33</v>
      </c>
      <c r="D110" s="13" t="s">
        <v>35</v>
      </c>
      <c r="E110" s="13" t="s">
        <v>12</v>
      </c>
      <c r="F110" s="202">
        <v>2109.7</v>
      </c>
    </row>
    <row r="111" spans="1:6" ht="30" customHeight="1">
      <c r="A111" s="161"/>
      <c r="B111" s="152" t="s">
        <v>37</v>
      </c>
      <c r="C111" s="13" t="s">
        <v>33</v>
      </c>
      <c r="D111" s="13" t="s">
        <v>813</v>
      </c>
      <c r="E111" s="13" t="s">
        <v>12</v>
      </c>
      <c r="F111" s="202">
        <v>2109.7</v>
      </c>
    </row>
    <row r="112" spans="1:6" ht="24.75" customHeight="1">
      <c r="A112" s="161"/>
      <c r="B112" s="152" t="s">
        <v>814</v>
      </c>
      <c r="C112" s="13" t="s">
        <v>33</v>
      </c>
      <c r="D112" s="13" t="s">
        <v>813</v>
      </c>
      <c r="E112" s="13" t="s">
        <v>525</v>
      </c>
      <c r="F112" s="202">
        <v>2109.7</v>
      </c>
    </row>
    <row r="113" spans="1:6" ht="20.25" customHeight="1">
      <c r="A113" s="158"/>
      <c r="B113" s="152" t="s">
        <v>42</v>
      </c>
      <c r="C113" s="13" t="s">
        <v>33</v>
      </c>
      <c r="D113" s="13" t="s">
        <v>43</v>
      </c>
      <c r="E113" s="13" t="s">
        <v>12</v>
      </c>
      <c r="F113" s="107">
        <f>566+70+49</f>
        <v>685</v>
      </c>
    </row>
    <row r="114" spans="1:6" ht="30" customHeight="1">
      <c r="A114" s="158"/>
      <c r="B114" s="152" t="s">
        <v>37</v>
      </c>
      <c r="C114" s="13" t="s">
        <v>33</v>
      </c>
      <c r="D114" s="13" t="s">
        <v>815</v>
      </c>
      <c r="E114" s="13" t="s">
        <v>12</v>
      </c>
      <c r="F114" s="107">
        <v>685</v>
      </c>
    </row>
    <row r="115" spans="1:6" ht="26.25" customHeight="1">
      <c r="A115" s="158"/>
      <c r="B115" s="152" t="s">
        <v>814</v>
      </c>
      <c r="C115" s="13" t="s">
        <v>33</v>
      </c>
      <c r="D115" s="13" t="s">
        <v>43</v>
      </c>
      <c r="E115" s="13" t="s">
        <v>525</v>
      </c>
      <c r="F115" s="107">
        <v>685</v>
      </c>
    </row>
    <row r="116" spans="1:6" ht="47.25" hidden="1">
      <c r="A116" s="158"/>
      <c r="B116" s="152" t="s">
        <v>40</v>
      </c>
      <c r="C116" s="13" t="s">
        <v>33</v>
      </c>
      <c r="D116" s="13" t="s">
        <v>43</v>
      </c>
      <c r="E116" s="13" t="s">
        <v>38</v>
      </c>
      <c r="F116" s="107"/>
    </row>
    <row r="117" spans="1:6" ht="0.75" customHeight="1" hidden="1">
      <c r="A117" s="158"/>
      <c r="B117" s="152" t="s">
        <v>680</v>
      </c>
      <c r="C117" s="13" t="s">
        <v>33</v>
      </c>
      <c r="D117" s="13" t="s">
        <v>679</v>
      </c>
      <c r="E117" s="13" t="s">
        <v>12</v>
      </c>
      <c r="F117" s="107">
        <f>F118</f>
        <v>446</v>
      </c>
    </row>
    <row r="118" spans="1:6" ht="30" customHeight="1" hidden="1">
      <c r="A118" s="158"/>
      <c r="B118" s="152" t="s">
        <v>682</v>
      </c>
      <c r="C118" s="13" t="s">
        <v>33</v>
      </c>
      <c r="D118" s="13" t="s">
        <v>679</v>
      </c>
      <c r="E118" s="13" t="s">
        <v>38</v>
      </c>
      <c r="F118" s="107">
        <v>446</v>
      </c>
    </row>
    <row r="119" spans="1:6" ht="15.75" hidden="1">
      <c r="A119" s="158"/>
      <c r="B119" s="154" t="s">
        <v>425</v>
      </c>
      <c r="C119" s="27" t="s">
        <v>459</v>
      </c>
      <c r="D119" s="27" t="s">
        <v>11</v>
      </c>
      <c r="E119" s="27" t="s">
        <v>12</v>
      </c>
      <c r="F119" s="107" t="e">
        <f>F120</f>
        <v>#REF!</v>
      </c>
    </row>
    <row r="120" spans="1:6" ht="15.75" hidden="1">
      <c r="A120" s="158"/>
      <c r="B120" s="154" t="s">
        <v>426</v>
      </c>
      <c r="C120" s="27" t="s">
        <v>459</v>
      </c>
      <c r="D120" s="27" t="s">
        <v>427</v>
      </c>
      <c r="E120" s="27" t="s">
        <v>12</v>
      </c>
      <c r="F120" s="107" t="e">
        <f>#REF!</f>
        <v>#REF!</v>
      </c>
    </row>
    <row r="121" spans="1:6" ht="15.75" hidden="1">
      <c r="A121" s="158"/>
      <c r="B121" s="154" t="s">
        <v>430</v>
      </c>
      <c r="C121" s="27" t="s">
        <v>460</v>
      </c>
      <c r="D121" s="27" t="s">
        <v>11</v>
      </c>
      <c r="E121" s="27" t="s">
        <v>12</v>
      </c>
      <c r="F121" s="107" t="e">
        <f>#REF!</f>
        <v>#REF!</v>
      </c>
    </row>
    <row r="122" ht="15.75">
      <c r="A122" s="10"/>
    </row>
    <row r="123" ht="15.75">
      <c r="A123" s="8"/>
    </row>
    <row r="128" spans="2:5" ht="15.75">
      <c r="B128" s="8"/>
      <c r="C128" s="8"/>
      <c r="D128" s="8"/>
      <c r="E128" s="8"/>
    </row>
    <row r="135" spans="1:5" ht="15.75">
      <c r="A135" s="8"/>
      <c r="B135" s="10"/>
      <c r="C135" s="10"/>
      <c r="D135" s="10"/>
      <c r="E135" s="10"/>
    </row>
    <row r="136" spans="2:5" ht="15.75">
      <c r="B136" s="8"/>
      <c r="C136" s="8"/>
      <c r="D136" s="8"/>
      <c r="E136" s="8"/>
    </row>
    <row r="142" ht="15.75">
      <c r="A142" s="10"/>
    </row>
    <row r="143" ht="15.75">
      <c r="A143" s="8"/>
    </row>
    <row r="145" spans="2:5" ht="15.75">
      <c r="B145" s="8"/>
      <c r="C145" s="8"/>
      <c r="D145" s="8"/>
      <c r="E145" s="8"/>
    </row>
    <row r="152" spans="1:5" ht="15.75">
      <c r="A152" s="8"/>
      <c r="B152" s="10"/>
      <c r="C152" s="10"/>
      <c r="D152" s="10"/>
      <c r="E152" s="10"/>
    </row>
    <row r="153" spans="2:5" ht="15.75">
      <c r="B153" s="8"/>
      <c r="C153" s="8"/>
      <c r="D153" s="8"/>
      <c r="E153" s="8"/>
    </row>
    <row r="159" ht="15.75">
      <c r="A159" s="10"/>
    </row>
    <row r="160" ht="15.75">
      <c r="A160" s="8"/>
    </row>
    <row r="162" spans="2:5" ht="15.75">
      <c r="B162" s="8"/>
      <c r="C162" s="8"/>
      <c r="D162" s="8"/>
      <c r="E162" s="8"/>
    </row>
    <row r="169" spans="1:5" ht="15.75">
      <c r="A169" s="8"/>
      <c r="B169" s="8"/>
      <c r="C169" s="8"/>
      <c r="D169" s="8"/>
      <c r="E169" s="8"/>
    </row>
    <row r="174" spans="2:5" ht="15.75">
      <c r="B174" s="10"/>
      <c r="C174" s="10"/>
      <c r="D174" s="10"/>
      <c r="E174" s="10"/>
    </row>
    <row r="175" spans="2:5" ht="15.75">
      <c r="B175" s="8"/>
      <c r="C175" s="8"/>
      <c r="D175" s="8"/>
      <c r="E175" s="8"/>
    </row>
    <row r="176" ht="15.75">
      <c r="A176" s="8"/>
    </row>
    <row r="179" spans="2:5" ht="15.75">
      <c r="B179" s="8"/>
      <c r="C179" s="8"/>
      <c r="D179" s="8"/>
      <c r="E179" s="8"/>
    </row>
    <row r="181" ht="15.75">
      <c r="A181" s="10"/>
    </row>
    <row r="182" ht="15.75">
      <c r="A182" s="8"/>
    </row>
    <row r="184" spans="2:5" ht="15.75">
      <c r="B184" s="8"/>
      <c r="C184" s="8"/>
      <c r="D184" s="8"/>
      <c r="E184" s="8"/>
    </row>
    <row r="186" ht="15.75">
      <c r="A186" s="8"/>
    </row>
    <row r="191" spans="1:5" ht="15.75">
      <c r="A191" s="8"/>
      <c r="B191" s="8"/>
      <c r="C191" s="8"/>
      <c r="D191" s="8"/>
      <c r="E191" s="8"/>
    </row>
    <row r="198" ht="15.75">
      <c r="A198" s="8"/>
    </row>
    <row r="202" spans="2:5" ht="15.75">
      <c r="B202" s="10"/>
      <c r="C202" s="10"/>
      <c r="D202" s="10"/>
      <c r="E202" s="10"/>
    </row>
    <row r="203" spans="2:5" ht="15.75">
      <c r="B203" s="8"/>
      <c r="C203" s="8"/>
      <c r="D203" s="8"/>
      <c r="E203" s="8"/>
    </row>
    <row r="209" ht="15.75">
      <c r="A209" s="10"/>
    </row>
    <row r="210" spans="1:5" ht="15.75">
      <c r="A210" s="8"/>
      <c r="B210" s="8"/>
      <c r="C210" s="8"/>
      <c r="D210" s="8"/>
      <c r="E210" s="8"/>
    </row>
    <row r="217" spans="1:5" ht="15.75">
      <c r="A217" s="8"/>
      <c r="B217" s="10"/>
      <c r="C217" s="10"/>
      <c r="D217" s="10"/>
      <c r="E217" s="10"/>
    </row>
    <row r="218" spans="2:5" ht="15.75">
      <c r="B218" s="8"/>
      <c r="C218" s="8"/>
      <c r="D218" s="8"/>
      <c r="E218" s="8"/>
    </row>
    <row r="224" ht="15.75">
      <c r="A224" s="10"/>
    </row>
    <row r="225" ht="15.75">
      <c r="A225" s="8"/>
    </row>
    <row r="230" spans="2:5" ht="15.75">
      <c r="B230" s="8"/>
      <c r="C230" s="8"/>
      <c r="D230" s="8"/>
      <c r="E230" s="8"/>
    </row>
    <row r="237" spans="1:5" ht="15.75">
      <c r="A237" s="8"/>
      <c r="B237" s="10"/>
      <c r="C237" s="10"/>
      <c r="D237" s="10"/>
      <c r="E237" s="10"/>
    </row>
    <row r="238" spans="2:5" ht="15.75">
      <c r="B238" s="8"/>
      <c r="C238" s="8"/>
      <c r="D238" s="8"/>
      <c r="E238" s="8"/>
    </row>
    <row r="244" ht="15.75">
      <c r="A244" s="10"/>
    </row>
    <row r="245" spans="1:5" ht="15.75">
      <c r="A245" s="8"/>
      <c r="B245" s="8"/>
      <c r="C245" s="8"/>
      <c r="D245" s="8"/>
      <c r="E245" s="8"/>
    </row>
    <row r="251" spans="2:5" ht="15.75">
      <c r="B251" s="10"/>
      <c r="C251" s="10"/>
      <c r="D251" s="10"/>
      <c r="E251" s="10"/>
    </row>
    <row r="252" spans="1:5" ht="15.75">
      <c r="A252" s="8"/>
      <c r="B252" s="8"/>
      <c r="C252" s="8"/>
      <c r="D252" s="8"/>
      <c r="E252" s="8"/>
    </row>
    <row r="258" ht="15.75">
      <c r="A258" s="10"/>
    </row>
    <row r="259" ht="15.75">
      <c r="A259" s="8"/>
    </row>
    <row r="260" spans="2:5" ht="15.75">
      <c r="B260" s="8"/>
      <c r="C260" s="8"/>
      <c r="D260" s="8"/>
      <c r="E260" s="8"/>
    </row>
    <row r="267" ht="15.75">
      <c r="A267" s="8"/>
    </row>
    <row r="269" spans="2:5" ht="15.75">
      <c r="B269" s="10"/>
      <c r="C269" s="10"/>
      <c r="D269" s="10"/>
      <c r="E269" s="10"/>
    </row>
    <row r="270" spans="2:5" ht="15.75">
      <c r="B270" s="8"/>
      <c r="C270" s="8"/>
      <c r="D270" s="8"/>
      <c r="E270" s="8"/>
    </row>
    <row r="276" ht="15.75">
      <c r="A276" s="10"/>
    </row>
    <row r="277" ht="15.75">
      <c r="A277" s="8"/>
    </row>
    <row r="279" spans="2:5" ht="15.75">
      <c r="B279" s="8"/>
      <c r="C279" s="8"/>
      <c r="D279" s="8"/>
      <c r="E279" s="8"/>
    </row>
    <row r="286" ht="15.75">
      <c r="A286" s="8"/>
    </row>
    <row r="288" spans="2:5" ht="15.75">
      <c r="B288" s="8"/>
      <c r="C288" s="8"/>
      <c r="D288" s="8"/>
      <c r="E288" s="8"/>
    </row>
    <row r="295" ht="15.75">
      <c r="A295" s="8"/>
    </row>
    <row r="299" spans="2:5" ht="15.75">
      <c r="B299" s="10"/>
      <c r="C299" s="10"/>
      <c r="D299" s="10"/>
      <c r="E299" s="10"/>
    </row>
    <row r="300" spans="2:5" ht="15.75">
      <c r="B300" s="8"/>
      <c r="C300" s="8"/>
      <c r="D300" s="8"/>
      <c r="E300" s="8"/>
    </row>
    <row r="306" ht="15.75">
      <c r="A306" s="10"/>
    </row>
    <row r="307" ht="15.75">
      <c r="A307" s="8"/>
    </row>
    <row r="313" spans="2:5" ht="15.75">
      <c r="B313" s="8"/>
      <c r="C313" s="8"/>
      <c r="D313" s="8"/>
      <c r="E313" s="8"/>
    </row>
    <row r="320" ht="15.75">
      <c r="A320" s="8"/>
    </row>
    <row r="326" spans="2:5" ht="15.75">
      <c r="B326" s="10"/>
      <c r="C326" s="10"/>
      <c r="D326" s="10"/>
      <c r="E326" s="10"/>
    </row>
    <row r="327" spans="2:5" ht="15.75">
      <c r="B327" s="8"/>
      <c r="C327" s="8"/>
      <c r="D327" s="8"/>
      <c r="E327" s="8"/>
    </row>
    <row r="333" ht="15.75">
      <c r="A333" s="10"/>
    </row>
    <row r="334" ht="15.75">
      <c r="A334" s="8"/>
    </row>
    <row r="335" spans="2:5" ht="15.75">
      <c r="B335" s="8"/>
      <c r="C335" s="8"/>
      <c r="D335" s="8"/>
      <c r="E335" s="8"/>
    </row>
    <row r="342" ht="15.75">
      <c r="A342" s="8"/>
    </row>
    <row r="347" spans="2:5" ht="15.75">
      <c r="B347" s="10"/>
      <c r="C347" s="10"/>
      <c r="D347" s="10"/>
      <c r="E347" s="10"/>
    </row>
    <row r="348" spans="2:5" ht="15.75">
      <c r="B348" s="8"/>
      <c r="C348" s="8"/>
      <c r="D348" s="8"/>
      <c r="E348" s="8"/>
    </row>
    <row r="354" ht="15.75">
      <c r="A354" s="10"/>
    </row>
    <row r="355" ht="15.75">
      <c r="A355" s="8"/>
    </row>
    <row r="360" spans="2:5" ht="15.75">
      <c r="B360" s="8"/>
      <c r="C360" s="8"/>
      <c r="D360" s="8"/>
      <c r="E360" s="8"/>
    </row>
    <row r="367" ht="15.75">
      <c r="A367" s="8"/>
    </row>
    <row r="368" spans="2:5" ht="15.75">
      <c r="B368" s="10"/>
      <c r="C368" s="10"/>
      <c r="D368" s="10"/>
      <c r="E368" s="10"/>
    </row>
    <row r="369" spans="2:5" ht="15.75">
      <c r="B369" s="8"/>
      <c r="C369" s="8"/>
      <c r="D369" s="8"/>
      <c r="E369" s="8"/>
    </row>
    <row r="375" ht="15.75">
      <c r="A375" s="10"/>
    </row>
    <row r="376" ht="15.75">
      <c r="A376" s="8"/>
    </row>
    <row r="377" spans="2:5" ht="15.75">
      <c r="B377" s="8"/>
      <c r="C377" s="8"/>
      <c r="D377" s="8"/>
      <c r="E377" s="8"/>
    </row>
    <row r="384" spans="1:5" ht="15.75">
      <c r="A384" s="8"/>
      <c r="B384" s="10"/>
      <c r="C384" s="10"/>
      <c r="D384" s="10"/>
      <c r="E384" s="10"/>
    </row>
    <row r="385" spans="2:5" ht="15.75">
      <c r="B385" s="8"/>
      <c r="C385" s="8"/>
      <c r="D385" s="8"/>
      <c r="E385" s="8"/>
    </row>
    <row r="391" ht="15.75">
      <c r="A391" s="10"/>
    </row>
    <row r="392" spans="1:5" ht="15.75">
      <c r="A392" s="8"/>
      <c r="B392" s="8"/>
      <c r="C392" s="8"/>
      <c r="D392" s="8"/>
      <c r="E392" s="8"/>
    </row>
    <row r="399" spans="1:5" ht="15.75">
      <c r="A399" s="8"/>
      <c r="B399" s="8"/>
      <c r="C399" s="8"/>
      <c r="D399" s="8"/>
      <c r="E399" s="8"/>
    </row>
    <row r="406" ht="15.75">
      <c r="A406" s="8"/>
    </row>
    <row r="410" spans="2:5" ht="15.75">
      <c r="B410" s="10"/>
      <c r="C410" s="10"/>
      <c r="D410" s="10"/>
      <c r="E410" s="10"/>
    </row>
    <row r="411" spans="2:5" ht="15.75">
      <c r="B411" s="8"/>
      <c r="C411" s="8"/>
      <c r="D411" s="8"/>
      <c r="E411" s="8"/>
    </row>
    <row r="417" ht="15.75">
      <c r="A417" s="10"/>
    </row>
    <row r="418" ht="15.75">
      <c r="A418" s="8"/>
    </row>
    <row r="423" spans="2:5" ht="15.75">
      <c r="B423" s="8"/>
      <c r="C423" s="8"/>
      <c r="D423" s="8"/>
      <c r="E423" s="8"/>
    </row>
    <row r="430" ht="15.75">
      <c r="A430" s="8"/>
    </row>
    <row r="434" spans="2:5" ht="15.75">
      <c r="B434" s="10"/>
      <c r="C434" s="10"/>
      <c r="D434" s="10"/>
      <c r="E434" s="10"/>
    </row>
    <row r="435" spans="2:5" ht="15.75">
      <c r="B435" s="8"/>
      <c r="C435" s="8"/>
      <c r="D435" s="8"/>
      <c r="E435" s="8"/>
    </row>
    <row r="441" ht="15.75">
      <c r="A441" s="10"/>
    </row>
    <row r="442" ht="15.75">
      <c r="A442" s="8"/>
    </row>
    <row r="444" spans="2:5" ht="15.75">
      <c r="B444" s="8"/>
      <c r="C444" s="8"/>
      <c r="D444" s="8"/>
      <c r="E444" s="8"/>
    </row>
    <row r="451" ht="15.75">
      <c r="A451" s="8"/>
    </row>
    <row r="454" spans="2:5" ht="15.75">
      <c r="B454" s="8"/>
      <c r="C454" s="8"/>
      <c r="D454" s="8"/>
      <c r="E454" s="8"/>
    </row>
    <row r="461" ht="15.75">
      <c r="A461" s="8"/>
    </row>
    <row r="462" spans="2:5" ht="15.75">
      <c r="B462" s="10"/>
      <c r="C462" s="10"/>
      <c r="D462" s="10"/>
      <c r="E462" s="10"/>
    </row>
    <row r="463" spans="2:5" ht="15.75">
      <c r="B463" s="8"/>
      <c r="C463" s="8"/>
      <c r="D463" s="8"/>
      <c r="E463" s="8"/>
    </row>
    <row r="469" ht="15.75">
      <c r="A469" s="10"/>
    </row>
    <row r="470" ht="15.75">
      <c r="A470" s="8"/>
    </row>
    <row r="476" spans="2:5" ht="15.75">
      <c r="B476" s="8"/>
      <c r="C476" s="8"/>
      <c r="D476" s="8"/>
      <c r="E476" s="8"/>
    </row>
    <row r="483" spans="1:5" ht="15.75">
      <c r="A483" s="8"/>
      <c r="B483" s="10"/>
      <c r="C483" s="10"/>
      <c r="D483" s="10"/>
      <c r="E483" s="10"/>
    </row>
    <row r="484" spans="2:5" ht="15.75">
      <c r="B484" s="8"/>
      <c r="C484" s="8"/>
      <c r="D484" s="8"/>
      <c r="E484" s="8"/>
    </row>
    <row r="490" ht="15.75">
      <c r="A490" s="10"/>
    </row>
    <row r="491" ht="15.75">
      <c r="A491" s="8"/>
    </row>
    <row r="492" spans="2:5" ht="15.75">
      <c r="B492" s="8"/>
      <c r="C492" s="8"/>
      <c r="D492" s="8"/>
      <c r="E492" s="8"/>
    </row>
    <row r="499" ht="15.75">
      <c r="A499" s="8"/>
    </row>
    <row r="502" spans="2:5" ht="15.75">
      <c r="B502" s="8"/>
      <c r="C502" s="8"/>
      <c r="D502" s="8"/>
      <c r="E502" s="8"/>
    </row>
    <row r="509" ht="15.75">
      <c r="A509" s="8"/>
    </row>
    <row r="513" spans="2:5" ht="15.75">
      <c r="B513" s="10"/>
      <c r="C513" s="10"/>
      <c r="D513" s="10"/>
      <c r="E513" s="10"/>
    </row>
    <row r="514" spans="2:5" ht="15.75">
      <c r="B514" s="8"/>
      <c r="C514" s="8"/>
      <c r="D514" s="8"/>
      <c r="E514" s="8"/>
    </row>
    <row r="520" ht="15.75">
      <c r="A520" s="10"/>
    </row>
    <row r="521" ht="15.75">
      <c r="A521" s="8"/>
    </row>
    <row r="522" spans="2:5" ht="15.75">
      <c r="B522" s="8"/>
      <c r="C522" s="8"/>
      <c r="D522" s="8"/>
      <c r="E522" s="8"/>
    </row>
    <row r="529" ht="15.75">
      <c r="A529" s="8"/>
    </row>
    <row r="531" spans="2:5" ht="15.75">
      <c r="B531" s="8"/>
      <c r="C531" s="8"/>
      <c r="D531" s="8"/>
      <c r="E531" s="8"/>
    </row>
    <row r="536" spans="2:5" ht="15.75">
      <c r="B536" s="8"/>
      <c r="C536" s="8"/>
      <c r="D536" s="8"/>
      <c r="E536" s="8"/>
    </row>
    <row r="538" ht="15.75">
      <c r="A538" s="8"/>
    </row>
    <row r="543" ht="15.75">
      <c r="A543" s="8"/>
    </row>
    <row r="558" spans="2:5" ht="15.75">
      <c r="B558" s="32"/>
      <c r="C558" s="32"/>
      <c r="D558" s="32"/>
      <c r="E558" s="32"/>
    </row>
    <row r="559" spans="2:5" ht="15.75">
      <c r="B559" s="66"/>
      <c r="C559" s="66"/>
      <c r="D559" s="66"/>
      <c r="E559" s="66"/>
    </row>
    <row r="560" spans="2:5" ht="15.75">
      <c r="B560" s="26"/>
      <c r="C560" s="26"/>
      <c r="D560" s="26"/>
      <c r="E560" s="26"/>
    </row>
    <row r="561" spans="2:5" ht="15.75">
      <c r="B561" s="26"/>
      <c r="C561" s="26"/>
      <c r="D561" s="26"/>
      <c r="E561" s="26"/>
    </row>
    <row r="562" spans="2:5" ht="15.75">
      <c r="B562" s="26"/>
      <c r="C562" s="26"/>
      <c r="D562" s="26"/>
      <c r="E562" s="26"/>
    </row>
    <row r="563" spans="2:5" ht="15.75">
      <c r="B563" s="26"/>
      <c r="C563" s="26"/>
      <c r="D563" s="26"/>
      <c r="E563" s="26"/>
    </row>
    <row r="564" spans="2:5" ht="15.75">
      <c r="B564" s="26"/>
      <c r="C564" s="26"/>
      <c r="D564" s="26"/>
      <c r="E564" s="26"/>
    </row>
    <row r="565" spans="1:5" ht="15.75">
      <c r="A565" s="32"/>
      <c r="B565" s="26"/>
      <c r="C565" s="26"/>
      <c r="D565" s="26"/>
      <c r="E565" s="26"/>
    </row>
    <row r="566" spans="1:5" ht="15.75">
      <c r="A566" s="6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ht="15.75">
      <c r="A573" s="26"/>
    </row>
    <row r="574" ht="15.75">
      <c r="A574" s="26"/>
    </row>
    <row r="575" spans="1:5" ht="15.75">
      <c r="A575" s="26"/>
      <c r="B575" s="8"/>
      <c r="C575" s="8"/>
      <c r="D575" s="8"/>
      <c r="E575" s="8"/>
    </row>
    <row r="576" ht="15.75">
      <c r="A576" s="26"/>
    </row>
    <row r="577" ht="15.75">
      <c r="A577" s="26"/>
    </row>
    <row r="578" spans="1:5" ht="15.75">
      <c r="A578" s="26"/>
      <c r="B578" s="8"/>
      <c r="C578" s="8"/>
      <c r="D578" s="8"/>
      <c r="E578" s="8"/>
    </row>
    <row r="579" ht="15.75">
      <c r="A579" s="26"/>
    </row>
    <row r="582" ht="15.75">
      <c r="A582" s="8"/>
    </row>
    <row r="585" ht="15.75">
      <c r="A585" s="8"/>
    </row>
    <row r="586" spans="2:5" ht="15.75">
      <c r="B586" s="8"/>
      <c r="C586" s="8"/>
      <c r="D586" s="8"/>
      <c r="E586" s="8"/>
    </row>
    <row r="589" spans="2:5" ht="15.75">
      <c r="B589" s="32"/>
      <c r="C589" s="32"/>
      <c r="D589" s="32"/>
      <c r="E589" s="32"/>
    </row>
    <row r="590" spans="2:5" ht="15.75">
      <c r="B590" s="66"/>
      <c r="C590" s="66"/>
      <c r="D590" s="66"/>
      <c r="E590" s="66"/>
    </row>
    <row r="591" spans="2:5" ht="15.75">
      <c r="B591" s="26"/>
      <c r="C591" s="26"/>
      <c r="D591" s="26"/>
      <c r="E591" s="26"/>
    </row>
    <row r="592" spans="2:5" ht="15.75">
      <c r="B592" s="26"/>
      <c r="C592" s="26"/>
      <c r="D592" s="26"/>
      <c r="E592" s="26"/>
    </row>
    <row r="593" spans="1:5" ht="15.75">
      <c r="A593" s="8"/>
      <c r="B593" s="26"/>
      <c r="C593" s="26"/>
      <c r="D593" s="26"/>
      <c r="E593" s="26"/>
    </row>
    <row r="594" spans="2:5" ht="15.75">
      <c r="B594" s="26"/>
      <c r="C594" s="26"/>
      <c r="D594" s="26"/>
      <c r="E594" s="26"/>
    </row>
    <row r="595" spans="2:5" ht="15.75">
      <c r="B595" s="26"/>
      <c r="C595" s="26"/>
      <c r="D595" s="26"/>
      <c r="E595" s="26"/>
    </row>
    <row r="596" spans="1:5" ht="15.75">
      <c r="A596" s="32"/>
      <c r="B596" s="26"/>
      <c r="C596" s="26"/>
      <c r="D596" s="26"/>
      <c r="E596" s="26"/>
    </row>
    <row r="597" spans="1:5" ht="15.75">
      <c r="A597" s="6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32"/>
      <c r="C622" s="32"/>
      <c r="D622" s="32"/>
      <c r="E622" s="32"/>
    </row>
    <row r="623" spans="1:5" ht="15.75">
      <c r="A623" s="26"/>
      <c r="B623" s="66"/>
      <c r="C623" s="66"/>
      <c r="D623" s="66"/>
      <c r="E623" s="6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32"/>
      <c r="B629" s="26"/>
      <c r="C629" s="26"/>
      <c r="D629" s="26"/>
      <c r="E629" s="26"/>
    </row>
    <row r="630" spans="1:5" ht="15.75">
      <c r="A630" s="66"/>
      <c r="B630" s="26"/>
      <c r="C630" s="26"/>
      <c r="D630" s="26"/>
      <c r="E630" s="26"/>
    </row>
    <row r="631" spans="1:5" ht="15.75">
      <c r="A631" s="26"/>
      <c r="B631" s="32"/>
      <c r="C631" s="32"/>
      <c r="D631" s="32"/>
      <c r="E631" s="32"/>
    </row>
    <row r="632" spans="1:5" ht="15.75">
      <c r="A632" s="26"/>
      <c r="B632" s="66"/>
      <c r="C632" s="66"/>
      <c r="D632" s="66"/>
      <c r="E632" s="6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ht="15.75">
      <c r="A637" s="26"/>
    </row>
    <row r="638" spans="1:5" ht="15.75">
      <c r="A638" s="32"/>
      <c r="B638" s="26"/>
      <c r="C638" s="26"/>
      <c r="D638" s="26"/>
      <c r="E638" s="26"/>
    </row>
    <row r="639" spans="1:5" ht="15.75">
      <c r="A639" s="6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32"/>
      <c r="C643" s="32"/>
      <c r="D643" s="32"/>
      <c r="E643" s="32"/>
    </row>
    <row r="644" spans="2:5" ht="15.75">
      <c r="B644" s="66"/>
      <c r="C644" s="66"/>
      <c r="D644" s="66"/>
      <c r="E644" s="6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32"/>
      <c r="B650" s="26"/>
      <c r="C650" s="26"/>
      <c r="D650" s="26"/>
      <c r="E650" s="26"/>
    </row>
    <row r="651" spans="1:5" ht="15.75">
      <c r="A651" s="66"/>
      <c r="B651" s="26"/>
      <c r="C651" s="26"/>
      <c r="D651" s="26"/>
      <c r="E651" s="26"/>
    </row>
    <row r="652" spans="1:5" ht="15.75">
      <c r="A652" s="26"/>
      <c r="B652" s="32"/>
      <c r="C652" s="32"/>
      <c r="D652" s="32"/>
      <c r="E652" s="32"/>
    </row>
    <row r="653" spans="1:5" ht="15.75">
      <c r="A653" s="26"/>
      <c r="B653" s="66"/>
      <c r="C653" s="66"/>
      <c r="D653" s="66"/>
      <c r="E653" s="66"/>
    </row>
    <row r="654" spans="1:5" ht="15.75">
      <c r="A654" s="26"/>
      <c r="B654" s="26"/>
      <c r="C654" s="26"/>
      <c r="D654" s="26"/>
      <c r="E654" s="26"/>
    </row>
    <row r="655" spans="1:5" ht="15.75">
      <c r="A655" s="26"/>
      <c r="B655" s="26"/>
      <c r="C655" s="26"/>
      <c r="D655" s="26"/>
      <c r="E655" s="26"/>
    </row>
    <row r="656" spans="1:5" ht="15.75">
      <c r="A656" s="26"/>
      <c r="B656" s="26"/>
      <c r="C656" s="26"/>
      <c r="D656" s="26"/>
      <c r="E656" s="26"/>
    </row>
    <row r="657" spans="1:5" ht="15.75">
      <c r="A657" s="26"/>
      <c r="B657" s="26"/>
      <c r="C657" s="26"/>
      <c r="D657" s="26"/>
      <c r="E657" s="26"/>
    </row>
    <row r="658" spans="1:5" ht="15.75">
      <c r="A658" s="26"/>
      <c r="B658" s="26"/>
      <c r="C658" s="26"/>
      <c r="D658" s="26"/>
      <c r="E658" s="26"/>
    </row>
    <row r="659" spans="1:5" ht="15.75">
      <c r="A659" s="32"/>
      <c r="B659" s="26"/>
      <c r="C659" s="26"/>
      <c r="D659" s="26"/>
      <c r="E659" s="26"/>
    </row>
    <row r="660" spans="1:5" ht="15.75">
      <c r="A660" s="66"/>
      <c r="B660" s="26"/>
      <c r="C660" s="26"/>
      <c r="D660" s="26"/>
      <c r="E660" s="26"/>
    </row>
    <row r="661" spans="1:5" ht="15.75">
      <c r="A661" s="26"/>
      <c r="B661" s="32"/>
      <c r="C661" s="32"/>
      <c r="D661" s="32"/>
      <c r="E661" s="32"/>
    </row>
    <row r="662" spans="1:5" ht="15.75">
      <c r="A662" s="26"/>
      <c r="B662" s="66"/>
      <c r="C662" s="66"/>
      <c r="D662" s="66"/>
      <c r="E662" s="66"/>
    </row>
    <row r="663" ht="15.75">
      <c r="A663" s="26"/>
    </row>
    <row r="664" ht="15.75">
      <c r="A664" s="26"/>
    </row>
    <row r="665" ht="15.75">
      <c r="A665" s="26"/>
    </row>
    <row r="666" ht="15.75">
      <c r="A666" s="26"/>
    </row>
    <row r="667" ht="15.75">
      <c r="A667" s="26"/>
    </row>
    <row r="668" ht="15.75">
      <c r="A668" s="32"/>
    </row>
    <row r="669" ht="15.75">
      <c r="A669" s="66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9" spans="2:5" ht="15.75">
      <c r="B709" s="10"/>
      <c r="C709" s="10"/>
      <c r="D709" s="10"/>
      <c r="E709" s="10"/>
    </row>
    <row r="710" spans="2:5" ht="15.75">
      <c r="B710" s="8"/>
      <c r="C710" s="8"/>
      <c r="D710" s="8"/>
      <c r="E710" s="8"/>
    </row>
    <row r="716" ht="15.75">
      <c r="A716" s="10"/>
    </row>
    <row r="717" ht="15.75">
      <c r="A717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47" spans="2:5" ht="15.75">
      <c r="B847" s="10"/>
      <c r="C847" s="10"/>
      <c r="D847" s="10"/>
      <c r="E847" s="10"/>
    </row>
    <row r="848" spans="2:5" ht="15.75">
      <c r="B848" s="8"/>
      <c r="C848" s="8"/>
      <c r="D848" s="8"/>
      <c r="E848" s="8"/>
    </row>
    <row r="854" ht="15.75">
      <c r="A854" s="10"/>
    </row>
    <row r="855" ht="15.75">
      <c r="A855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4" spans="2:5" ht="15.75">
      <c r="B874" s="10"/>
      <c r="C874" s="10"/>
      <c r="D874" s="10"/>
      <c r="E874" s="10"/>
    </row>
    <row r="875" spans="2:5" ht="15.75">
      <c r="B875" s="8"/>
      <c r="C875" s="8"/>
      <c r="D875" s="8"/>
      <c r="E875" s="8"/>
    </row>
    <row r="881" ht="15.75">
      <c r="A881" s="10"/>
    </row>
    <row r="882" ht="15.75">
      <c r="A882" s="8"/>
    </row>
    <row r="886" spans="2:5" ht="15.75">
      <c r="B886" s="10"/>
      <c r="C886" s="10"/>
      <c r="D886" s="10"/>
      <c r="E886" s="10"/>
    </row>
    <row r="887" spans="2:5" ht="15.75">
      <c r="B887" s="8"/>
      <c r="C887" s="8"/>
      <c r="D887" s="8"/>
      <c r="E887" s="8"/>
    </row>
    <row r="893" ht="15.75">
      <c r="A893" s="10"/>
    </row>
    <row r="894" ht="15.75">
      <c r="A894" s="8"/>
    </row>
    <row r="897" spans="2:5" ht="15.75">
      <c r="B897" s="10"/>
      <c r="C897" s="10"/>
      <c r="D897" s="10"/>
      <c r="E897" s="10"/>
    </row>
    <row r="898" spans="2:5" ht="15.75">
      <c r="B898" s="8"/>
      <c r="C898" s="8"/>
      <c r="D898" s="8"/>
      <c r="E898" s="8"/>
    </row>
    <row r="904" ht="15.75">
      <c r="A904" s="10"/>
    </row>
    <row r="905" ht="15.75">
      <c r="A905" s="8"/>
    </row>
    <row r="909" spans="2:5" ht="15.75">
      <c r="B909" s="10"/>
      <c r="C909" s="10"/>
      <c r="D909" s="10"/>
      <c r="E909" s="10"/>
    </row>
    <row r="910" spans="2:5" ht="15.75">
      <c r="B910" s="8"/>
      <c r="C910" s="8"/>
      <c r="D910" s="8"/>
      <c r="E910" s="8"/>
    </row>
    <row r="916" ht="15.75">
      <c r="A916" s="10"/>
    </row>
    <row r="917" ht="15.75">
      <c r="A917" s="8"/>
    </row>
    <row r="921" spans="2:5" ht="15.75">
      <c r="B921" s="10"/>
      <c r="C921" s="10"/>
      <c r="D921" s="10"/>
      <c r="E921" s="10"/>
    </row>
    <row r="922" spans="2:5" ht="15.75">
      <c r="B922" s="8"/>
      <c r="C922" s="8"/>
      <c r="D922" s="8"/>
      <c r="E922" s="8"/>
    </row>
    <row r="928" ht="15.75">
      <c r="A928" s="10"/>
    </row>
    <row r="929" ht="15.75">
      <c r="A929" s="8"/>
    </row>
    <row r="933" spans="2:5" ht="15.75">
      <c r="B933" s="10"/>
      <c r="C933" s="10"/>
      <c r="D933" s="10"/>
      <c r="E933" s="10"/>
    </row>
    <row r="934" spans="2:5" ht="15.75">
      <c r="B934" s="8"/>
      <c r="C934" s="8"/>
      <c r="D934" s="8"/>
      <c r="E934" s="8"/>
    </row>
    <row r="940" ht="15.75">
      <c r="A940" s="10"/>
    </row>
    <row r="941" ht="15.75">
      <c r="A941" s="8"/>
    </row>
    <row r="945" spans="2:5" ht="15.75">
      <c r="B945" s="10"/>
      <c r="C945" s="10"/>
      <c r="D945" s="10"/>
      <c r="E945" s="10"/>
    </row>
    <row r="946" spans="2:5" ht="15.75">
      <c r="B946" s="8"/>
      <c r="C946" s="8"/>
      <c r="D946" s="8"/>
      <c r="E946" s="8"/>
    </row>
    <row r="952" ht="15.75">
      <c r="A952" s="10"/>
    </row>
    <row r="953" ht="15.75">
      <c r="A953" s="8"/>
    </row>
    <row r="957" spans="2:5" ht="15.75">
      <c r="B957" s="10"/>
      <c r="C957" s="10"/>
      <c r="D957" s="10"/>
      <c r="E957" s="10"/>
    </row>
    <row r="958" spans="2:5" ht="15.75">
      <c r="B958" s="8"/>
      <c r="C958" s="8"/>
      <c r="D958" s="8"/>
      <c r="E958" s="8"/>
    </row>
    <row r="964" ht="15.75">
      <c r="A964" s="10"/>
    </row>
    <row r="965" ht="15.75">
      <c r="A965" s="8"/>
    </row>
    <row r="969" spans="2:5" ht="15.75">
      <c r="B969" s="10"/>
      <c r="C969" s="10"/>
      <c r="D969" s="10"/>
      <c r="E969" s="10"/>
    </row>
    <row r="970" spans="2:5" ht="15.75">
      <c r="B970" s="8"/>
      <c r="C970" s="8"/>
      <c r="D970" s="8"/>
      <c r="E970" s="8"/>
    </row>
    <row r="976" ht="15.75">
      <c r="A976" s="10"/>
    </row>
    <row r="977" ht="15.75">
      <c r="A977" s="8"/>
    </row>
    <row r="980" spans="2:5" ht="15.75">
      <c r="B980" s="10"/>
      <c r="C980" s="10"/>
      <c r="D980" s="10"/>
      <c r="E980" s="10"/>
    </row>
    <row r="981" spans="2:5" ht="15.75">
      <c r="B981" s="8"/>
      <c r="C981" s="8"/>
      <c r="D981" s="8"/>
      <c r="E981" s="8"/>
    </row>
    <row r="987" ht="15.75">
      <c r="A987" s="10"/>
    </row>
    <row r="988" ht="15.75">
      <c r="A988" s="8"/>
    </row>
    <row r="991" spans="2:5" ht="15.75">
      <c r="B991" s="10"/>
      <c r="C991" s="10"/>
      <c r="D991" s="10"/>
      <c r="E991" s="10"/>
    </row>
    <row r="992" spans="2:5" ht="15.75">
      <c r="B992" s="8"/>
      <c r="C992" s="8"/>
      <c r="D992" s="8"/>
      <c r="E992" s="8"/>
    </row>
    <row r="998" ht="15.75">
      <c r="A998" s="10"/>
    </row>
    <row r="999" ht="15.75">
      <c r="A999" s="8"/>
    </row>
    <row r="1002" spans="2:5" ht="15.75">
      <c r="B1002" s="10"/>
      <c r="C1002" s="10"/>
      <c r="D1002" s="10"/>
      <c r="E1002" s="10"/>
    </row>
    <row r="1003" spans="2:5" ht="15.75">
      <c r="B1003" s="8"/>
      <c r="C1003" s="8"/>
      <c r="D1003" s="8"/>
      <c r="E1003" s="8"/>
    </row>
    <row r="1009" ht="15.75">
      <c r="A1009" s="10"/>
    </row>
    <row r="1010" ht="15.75">
      <c r="A1010" s="8"/>
    </row>
    <row r="1014" spans="2:5" ht="15.75">
      <c r="B1014" s="10"/>
      <c r="C1014" s="10"/>
      <c r="D1014" s="10"/>
      <c r="E1014" s="10"/>
    </row>
    <row r="1015" spans="2:5" ht="15.75">
      <c r="B1015" s="8"/>
      <c r="C1015" s="8"/>
      <c r="D1015" s="8"/>
      <c r="E1015" s="8"/>
    </row>
    <row r="1021" ht="15.75">
      <c r="A1021" s="10"/>
    </row>
    <row r="1022" ht="15.75">
      <c r="A1022" s="8"/>
    </row>
    <row r="1026" spans="2:5" ht="15.75">
      <c r="B1026" s="10"/>
      <c r="C1026" s="10"/>
      <c r="D1026" s="10"/>
      <c r="E1026" s="10"/>
    </row>
    <row r="1027" spans="2:5" ht="15.75">
      <c r="B1027" s="8"/>
      <c r="C1027" s="8"/>
      <c r="D1027" s="8"/>
      <c r="E1027" s="8"/>
    </row>
    <row r="1033" ht="15.75">
      <c r="A1033" s="10"/>
    </row>
    <row r="1034" ht="15.75">
      <c r="A1034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47" spans="2:5" ht="15.75">
      <c r="B1047" s="10"/>
      <c r="C1047" s="10"/>
      <c r="D1047" s="10"/>
      <c r="E1047" s="10"/>
    </row>
    <row r="1048" spans="2:5" ht="15.75">
      <c r="B1048" s="8"/>
      <c r="C1048" s="8"/>
      <c r="D1048" s="8"/>
      <c r="E1048" s="8"/>
    </row>
    <row r="1054" ht="15.75">
      <c r="A1054" s="10"/>
    </row>
    <row r="1055" ht="15.75">
      <c r="A1055" s="8"/>
    </row>
    <row r="1058" spans="2:5" ht="15.75">
      <c r="B1058" s="10"/>
      <c r="C1058" s="10"/>
      <c r="D1058" s="10"/>
      <c r="E1058" s="10"/>
    </row>
    <row r="1059" spans="2:5" ht="15.75">
      <c r="B1059" s="8"/>
      <c r="C1059" s="8"/>
      <c r="D1059" s="8"/>
      <c r="E1059" s="8"/>
    </row>
    <row r="1065" ht="15.75">
      <c r="A1065" s="10"/>
    </row>
    <row r="1066" ht="15.75">
      <c r="A1066" s="8"/>
    </row>
    <row r="1070" spans="2:5" ht="15.75">
      <c r="B1070" s="10"/>
      <c r="C1070" s="10"/>
      <c r="D1070" s="10"/>
      <c r="E1070" s="10"/>
    </row>
    <row r="1071" spans="2:5" ht="15.75">
      <c r="B1071" s="8"/>
      <c r="C1071" s="8"/>
      <c r="D1071" s="8"/>
      <c r="E1071" s="8"/>
    </row>
    <row r="1077" ht="15.75">
      <c r="A1077" s="10"/>
    </row>
    <row r="1078" ht="15.75">
      <c r="A1078" s="8"/>
    </row>
    <row r="1082" spans="2:5" ht="15.75">
      <c r="B1082" s="10"/>
      <c r="C1082" s="10"/>
      <c r="D1082" s="10"/>
      <c r="E1082" s="10"/>
    </row>
    <row r="1083" spans="2:5" ht="15.75">
      <c r="B1083" s="8"/>
      <c r="C1083" s="8"/>
      <c r="D1083" s="8"/>
      <c r="E1083" s="8"/>
    </row>
    <row r="1089" ht="15.75">
      <c r="A1089" s="10"/>
    </row>
    <row r="1090" ht="15.75">
      <c r="A1090" s="8"/>
    </row>
    <row r="1094" spans="2:5" ht="15.75">
      <c r="B1094" s="10"/>
      <c r="C1094" s="10"/>
      <c r="D1094" s="10"/>
      <c r="E1094" s="10"/>
    </row>
    <row r="1095" spans="2:5" ht="15.75">
      <c r="B1095" s="8"/>
      <c r="C1095" s="8"/>
      <c r="D1095" s="8"/>
      <c r="E1095" s="8"/>
    </row>
    <row r="1101" ht="15.75">
      <c r="A1101" s="10"/>
    </row>
    <row r="1102" ht="15.75">
      <c r="A1102" s="8"/>
    </row>
    <row r="1106" spans="2:5" ht="15.75">
      <c r="B1106" s="10"/>
      <c r="C1106" s="10"/>
      <c r="D1106" s="10"/>
      <c r="E1106" s="10"/>
    </row>
    <row r="1113" ht="15.75">
      <c r="A1113" s="10"/>
    </row>
    <row r="1118" spans="2:5" ht="15.75">
      <c r="B1118" s="10"/>
      <c r="C1118" s="10"/>
      <c r="D1118" s="10"/>
      <c r="E1118" s="10"/>
    </row>
    <row r="1125" ht="15.75">
      <c r="A1125" s="10"/>
    </row>
    <row r="1130" spans="2:5" ht="15.75">
      <c r="B1130" s="10"/>
      <c r="C1130" s="10"/>
      <c r="D1130" s="10"/>
      <c r="E1130" s="10"/>
    </row>
    <row r="1137" ht="15.75">
      <c r="A1137" s="10"/>
    </row>
    <row r="1142" spans="2:5" ht="15.75">
      <c r="B1142" s="10"/>
      <c r="C1142" s="10"/>
      <c r="D1142" s="10"/>
      <c r="E1142" s="10"/>
    </row>
    <row r="1149" ht="15.75">
      <c r="A1149" s="10"/>
    </row>
    <row r="1150" spans="2:5" ht="15.75">
      <c r="B1150" s="10"/>
      <c r="C1150" s="10"/>
      <c r="D1150" s="10"/>
      <c r="E1150" s="10"/>
    </row>
    <row r="1157" ht="15.75">
      <c r="A1157" s="10"/>
    </row>
    <row r="1162" spans="2:5" ht="15.75">
      <c r="B1162" s="10"/>
      <c r="C1162" s="10"/>
      <c r="D1162" s="10"/>
      <c r="E1162" s="10"/>
    </row>
    <row r="1169" ht="15.75">
      <c r="A1169" s="10"/>
    </row>
    <row r="1174" spans="2:5" ht="15.75">
      <c r="B1174" s="10"/>
      <c r="C1174" s="10"/>
      <c r="D1174" s="10"/>
      <c r="E1174" s="10"/>
    </row>
    <row r="1181" ht="15.75">
      <c r="A1181" s="10"/>
    </row>
    <row r="1206" spans="2:5" ht="15.75">
      <c r="B1206" s="10"/>
      <c r="C1206" s="10"/>
      <c r="D1206" s="10"/>
      <c r="E1206" s="10"/>
    </row>
    <row r="1207" spans="2:5" ht="15.75">
      <c r="B1207" s="8"/>
      <c r="C1207" s="8"/>
      <c r="D1207" s="8"/>
      <c r="E1207" s="8"/>
    </row>
    <row r="1213" ht="15.75">
      <c r="A1213" s="10"/>
    </row>
    <row r="1214" ht="15.75">
      <c r="A1214" s="8"/>
    </row>
    <row r="1218" spans="2:5" ht="15.75">
      <c r="B1218" s="10"/>
      <c r="C1218" s="10"/>
      <c r="D1218" s="10"/>
      <c r="E1218" s="10"/>
    </row>
    <row r="1219" spans="2:5" ht="15.75">
      <c r="B1219" s="8"/>
      <c r="C1219" s="8"/>
      <c r="D1219" s="8"/>
      <c r="E1219" s="8"/>
    </row>
    <row r="1225" ht="15.75">
      <c r="A1225" s="10"/>
    </row>
    <row r="1226" ht="15.75">
      <c r="A1226" s="8"/>
    </row>
    <row r="1230" spans="2:5" ht="15.75">
      <c r="B1230" s="10"/>
      <c r="C1230" s="10"/>
      <c r="D1230" s="10"/>
      <c r="E1230" s="10"/>
    </row>
    <row r="1237" ht="15.75">
      <c r="A1237" s="10"/>
    </row>
    <row r="1243" spans="2:5" ht="15.75">
      <c r="B1243" s="8"/>
      <c r="C1243" s="8"/>
      <c r="D1243" s="8"/>
      <c r="E1243" s="8"/>
    </row>
    <row r="1244" spans="2:5" ht="15.75">
      <c r="B1244" s="8"/>
      <c r="C1244" s="8"/>
      <c r="D1244" s="8"/>
      <c r="E1244" s="8"/>
    </row>
    <row r="1245" spans="2:5" ht="15.75">
      <c r="B1245" s="8"/>
      <c r="C1245" s="8"/>
      <c r="D1245" s="8"/>
      <c r="E1245" s="8"/>
    </row>
    <row r="1246" spans="2:5" ht="15.75">
      <c r="B1246" s="8"/>
      <c r="C1246" s="8"/>
      <c r="D1246" s="8"/>
      <c r="E1246" s="8"/>
    </row>
    <row r="1247" spans="2:5" ht="15.75">
      <c r="B1247" s="8"/>
      <c r="C1247" s="8"/>
      <c r="D1247" s="8"/>
      <c r="E1247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65" spans="2:5" ht="15.75">
      <c r="B1265" s="10"/>
      <c r="C1265" s="10"/>
      <c r="D1265" s="10"/>
      <c r="E1265" s="10"/>
    </row>
    <row r="1266" spans="2:5" ht="15.75">
      <c r="B1266" s="8"/>
      <c r="C1266" s="8"/>
      <c r="D1266" s="8"/>
      <c r="E1266" s="8"/>
    </row>
    <row r="1270" spans="2:5" ht="15.75">
      <c r="B1270" s="10"/>
      <c r="C1270" s="10"/>
      <c r="D1270" s="10"/>
      <c r="E1270" s="10"/>
    </row>
    <row r="1271" spans="2:5" ht="15.75">
      <c r="B1271" s="10"/>
      <c r="C1271" s="10"/>
      <c r="D1271" s="10"/>
      <c r="E1271" s="10"/>
    </row>
    <row r="1272" ht="15.75">
      <c r="A1272" s="10"/>
    </row>
    <row r="1273" ht="15.75">
      <c r="A1273" s="8"/>
    </row>
    <row r="1275" spans="2:5" ht="15.75">
      <c r="B1275" s="10"/>
      <c r="C1275" s="10"/>
      <c r="D1275" s="10"/>
      <c r="E1275" s="10"/>
    </row>
    <row r="1277" ht="15.75">
      <c r="A1277" s="10"/>
    </row>
    <row r="1278" ht="15.75">
      <c r="A1278" s="10"/>
    </row>
    <row r="1280" spans="2:5" ht="15.75">
      <c r="B1280" s="10"/>
      <c r="C1280" s="10"/>
      <c r="D1280" s="10"/>
      <c r="E1280" s="10"/>
    </row>
    <row r="1282" ht="15.75">
      <c r="A1282" s="10"/>
    </row>
    <row r="1287" spans="1:5" ht="15.75">
      <c r="A1287" s="10"/>
      <c r="B1287" s="10"/>
      <c r="C1287" s="10"/>
      <c r="D1287" s="10"/>
      <c r="E1287" s="10"/>
    </row>
    <row r="1292" spans="2:5" ht="15.75">
      <c r="B1292" s="10"/>
      <c r="C1292" s="10"/>
      <c r="D1292" s="10"/>
      <c r="E1292" s="10"/>
    </row>
    <row r="1294" ht="15.75">
      <c r="A1294" s="10"/>
    </row>
    <row r="1299" ht="15.75">
      <c r="A1299" s="10"/>
    </row>
    <row r="1301" spans="2:5" ht="15.75">
      <c r="B1301" s="10"/>
      <c r="C1301" s="10"/>
      <c r="D1301" s="10"/>
      <c r="E1301" s="10"/>
    </row>
    <row r="1308" spans="1:5" ht="15.75">
      <c r="A1308" s="10"/>
      <c r="B1308" s="10"/>
      <c r="C1308" s="10"/>
      <c r="D1308" s="10"/>
      <c r="E1308" s="10"/>
    </row>
    <row r="1309" spans="2:5" ht="15.75">
      <c r="B1309" s="8"/>
      <c r="C1309" s="8"/>
      <c r="D1309" s="8"/>
      <c r="E1309" s="8"/>
    </row>
    <row r="1313" spans="2:5" ht="15.75">
      <c r="B1313" s="10"/>
      <c r="C1313" s="10"/>
      <c r="D1313" s="10"/>
      <c r="E1313" s="10"/>
    </row>
    <row r="1314" spans="2:5" ht="15.75">
      <c r="B1314" s="8"/>
      <c r="C1314" s="8"/>
      <c r="D1314" s="8"/>
      <c r="E1314" s="8"/>
    </row>
    <row r="1315" ht="15.75">
      <c r="A1315" s="10"/>
    </row>
    <row r="1316" ht="15.75">
      <c r="A1316" s="8"/>
    </row>
    <row r="1318" spans="2:5" ht="15.75">
      <c r="B1318" s="10"/>
      <c r="C1318" s="10"/>
      <c r="D1318" s="10"/>
      <c r="E1318" s="10"/>
    </row>
    <row r="1319" spans="2:5" ht="15.75">
      <c r="B1319" s="8"/>
      <c r="C1319" s="8"/>
      <c r="D1319" s="8"/>
      <c r="E1319" s="8"/>
    </row>
    <row r="1320" ht="15.75">
      <c r="A1320" s="10"/>
    </row>
    <row r="1321" ht="15.75">
      <c r="A1321" s="8"/>
    </row>
    <row r="1323" spans="2:5" ht="15.75">
      <c r="B1323" s="10"/>
      <c r="C1323" s="10"/>
      <c r="D1323" s="10"/>
      <c r="E1323" s="10"/>
    </row>
    <row r="1325" ht="15.75">
      <c r="A1325" s="10"/>
    </row>
    <row r="1326" ht="15.75">
      <c r="A1326" s="8"/>
    </row>
    <row r="1330" ht="15.75">
      <c r="A1330" s="10"/>
    </row>
    <row r="1378" spans="2:5" ht="15.75">
      <c r="B1378" s="8"/>
      <c r="C1378" s="8"/>
      <c r="D1378" s="8"/>
      <c r="E1378" s="8"/>
    </row>
    <row r="1385" ht="15.75">
      <c r="A1385" s="8"/>
    </row>
    <row r="1458" spans="2:5" ht="15.75">
      <c r="B1458" s="118"/>
      <c r="C1458" s="118"/>
      <c r="D1458" s="118"/>
      <c r="E1458" s="118"/>
    </row>
    <row r="1459" spans="2:5" ht="15.75">
      <c r="B1459" s="118"/>
      <c r="C1459" s="118"/>
      <c r="D1459" s="118"/>
      <c r="E1459" s="118"/>
    </row>
    <row r="1460" spans="2:5" ht="15.75">
      <c r="B1460" s="118"/>
      <c r="C1460" s="118"/>
      <c r="D1460" s="118"/>
      <c r="E1460" s="118"/>
    </row>
    <row r="1461" spans="2:5" ht="15.75">
      <c r="B1461" s="118"/>
      <c r="C1461" s="118"/>
      <c r="D1461" s="118"/>
      <c r="E1461" s="118"/>
    </row>
    <row r="1462" spans="2:5" ht="15.75">
      <c r="B1462" s="118"/>
      <c r="C1462" s="118"/>
      <c r="D1462" s="118"/>
      <c r="E1462" s="118"/>
    </row>
    <row r="1463" spans="2:5" ht="15.75">
      <c r="B1463" s="118"/>
      <c r="C1463" s="118"/>
      <c r="D1463" s="118"/>
      <c r="E1463" s="118"/>
    </row>
    <row r="1464" spans="2:5" ht="15.75">
      <c r="B1464" s="118"/>
      <c r="C1464" s="118"/>
      <c r="D1464" s="118"/>
      <c r="E1464" s="118"/>
    </row>
    <row r="1465" spans="1:5" ht="15.75">
      <c r="A1465" s="118"/>
      <c r="B1465" s="118"/>
      <c r="C1465" s="118"/>
      <c r="D1465" s="118"/>
      <c r="E1465" s="118"/>
    </row>
    <row r="1466" spans="1:5" ht="15.75">
      <c r="A1466" s="118"/>
      <c r="B1466" s="118"/>
      <c r="C1466" s="118"/>
      <c r="D1466" s="118"/>
      <c r="E1466" s="118"/>
    </row>
    <row r="1467" spans="1:5" ht="15.75">
      <c r="A1467" s="118"/>
      <c r="B1467" s="118"/>
      <c r="C1467" s="118"/>
      <c r="D1467" s="118"/>
      <c r="E1467" s="118"/>
    </row>
    <row r="1468" spans="1:5" ht="15.75">
      <c r="A1468" s="118"/>
      <c r="B1468" s="118"/>
      <c r="C1468" s="118"/>
      <c r="D1468" s="118"/>
      <c r="E1468" s="118"/>
    </row>
    <row r="1469" ht="15.75">
      <c r="A1469" s="118"/>
    </row>
    <row r="1470" ht="15.75">
      <c r="A1470" s="118"/>
    </row>
    <row r="1471" spans="1:5" ht="15.75">
      <c r="A1471" s="118"/>
      <c r="B1471" s="8"/>
      <c r="C1471" s="8"/>
      <c r="D1471" s="8"/>
      <c r="E1471" s="8"/>
    </row>
    <row r="1472" ht="15.75">
      <c r="A1472" s="118"/>
    </row>
    <row r="1473" spans="1:5" ht="15.75">
      <c r="A1473" s="118"/>
      <c r="B1473" s="8"/>
      <c r="C1473" s="8"/>
      <c r="D1473" s="8"/>
      <c r="E1473" s="8"/>
    </row>
    <row r="1474" ht="15.75">
      <c r="A1474" s="118"/>
    </row>
    <row r="1475" spans="1:5" ht="15.75">
      <c r="A1475" s="118"/>
      <c r="B1475" s="8"/>
      <c r="C1475" s="8"/>
      <c r="D1475" s="8"/>
      <c r="E1475" s="8"/>
    </row>
    <row r="1478" ht="15.75">
      <c r="A1478" s="8"/>
    </row>
    <row r="1480" ht="15.75">
      <c r="A1480" s="8"/>
    </row>
    <row r="1482" ht="15.75">
      <c r="A1482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2010-12-02T09:46:41Z</cp:lastPrinted>
  <dcterms:created xsi:type="dcterms:W3CDTF">1996-10-14T23:33:28Z</dcterms:created>
  <dcterms:modified xsi:type="dcterms:W3CDTF">2010-12-02T09:51:43Z</dcterms:modified>
  <cp:category/>
  <cp:version/>
  <cp:contentType/>
  <cp:contentStatus/>
</cp:coreProperties>
</file>