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<sst xmlns="http://schemas.openxmlformats.org/spreadsheetml/2006/main" count="14866" uniqueCount="856">
  <si>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</si>
  <si>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</si>
  <si>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</si>
  <si>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</si>
  <si>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</si>
  <si>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</si>
  <si>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</si>
  <si>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</si>
  <si>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</si>
  <si>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</si>
  <si>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</si>
  <si>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</si>
  <si>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</si>
  <si>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</si>
  <si>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</si>
  <si>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</si>
  <si>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</si>
  <si>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</si>
  <si>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</si>
  <si>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</si>
  <si>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</si>
  <si>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</si>
  <si>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</si>
  <si>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</si>
  <si>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</si>
  <si>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</si>
  <si>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</si>
  <si>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</si>
  <si>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</si>
  <si>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</si>
  <si>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</si>
  <si>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</si>
  <si>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</si>
  <si>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</si>
  <si>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</si>
  <si>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</si>
  <si>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</si>
  <si>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</si>
  <si>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</si>
  <si>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</si>
  <si>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</si>
  <si>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</si>
  <si>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</si>
  <si>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</si>
  <si>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</si>
  <si>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</si>
  <si>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</si>
  <si>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</si>
  <si>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</si>
  <si>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</si>
  <si>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</si>
  <si>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</si>
  <si>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</si>
  <si>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</si>
  <si>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</si>
  <si>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</si>
  <si>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</si>
  <si>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</si>
  <si>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</si>
  <si>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</si>
  <si>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</si>
  <si>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</si>
  <si>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</si>
  <si>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</si>
  <si>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</si>
  <si>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</si>
  <si>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</si>
  <si>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</si>
  <si>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</si>
  <si>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</si>
  <si>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</si>
  <si>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</si>
  <si>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</si>
  <si>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</si>
  <si>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</si>
  <si>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</si>
  <si>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</si>
  <si>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</si>
  <si>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</si>
  <si>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</si>
  <si>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</si>
  <si>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</si>
  <si>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</si>
  <si>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</si>
  <si>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</si>
  <si>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</si>
  <si>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</si>
  <si>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</si>
  <si>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</si>
  <si>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</si>
  <si>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</si>
  <si>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</si>
  <si>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</si>
  <si>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</si>
  <si>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</si>
  <si>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</si>
  <si>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</si>
  <si>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</si>
  <si>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</si>
  <si>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</si>
  <si>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</si>
  <si>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</si>
  <si>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</si>
  <si>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</si>
  <si>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</si>
  <si>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</si>
  <si>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</si>
  <si>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</si>
  <si>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</si>
  <si>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</si>
  <si>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</si>
  <si>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</si>
  <si>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</si>
  <si>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</si>
  <si>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</si>
  <si>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</si>
  <si>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</si>
  <si>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</si>
  <si>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</si>
  <si>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</si>
  <si>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</si>
  <si>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</si>
  <si>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</si>
  <si>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</si>
  <si>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</si>
  <si>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</si>
  <si>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</si>
  <si>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</si>
  <si>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</si>
  <si>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</si>
  <si>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</si>
  <si>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</si>
  <si>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</si>
  <si>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</si>
  <si>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</si>
  <si>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</si>
  <si>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</si>
  <si>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</si>
  <si>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</si>
  <si>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</si>
  <si>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</si>
  <si>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</si>
  <si>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</si>
  <si>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</si>
  <si>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</si>
  <si>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</si>
  <si>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</si>
  <si>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</si>
  <si>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</si>
  <si>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</si>
  <si>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</si>
  <si>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</si>
  <si>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</si>
  <si>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</si>
  <si>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</si>
  <si>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</si>
  <si>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</si>
  <si>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</si>
  <si>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</si>
  <si>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</si>
  <si>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</si>
  <si>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</si>
  <si>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</si>
  <si>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</si>
  <si>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</si>
  <si>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</si>
  <si>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</si>
  <si>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</si>
  <si>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</si>
  <si>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</si>
  <si>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</si>
  <si>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</si>
  <si>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</si>
  <si>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</si>
  <si>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</si>
  <si>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</si>
  <si>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</si>
  <si>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</si>
  <si>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</si>
  <si>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</si>
  <si>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</si>
  <si>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</si>
  <si>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</si>
  <si>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</si>
  <si>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</si>
  <si>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</si>
  <si>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</si>
  <si>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</si>
  <si>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</si>
  <si>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</si>
  <si>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</si>
  <si>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</si>
  <si>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</si>
  <si>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</si>
  <si>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</si>
  <si>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</si>
  <si>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</si>
  <si>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</si>
  <si>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</si>
  <si>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</si>
  <si>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</si>
  <si>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</si>
  <si>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</si>
  <si>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</si>
  <si>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</si>
  <si>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</si>
  <si>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</si>
  <si>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</si>
  <si>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</si>
  <si>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</si>
  <si>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</si>
  <si>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</si>
  <si>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</si>
  <si>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</si>
  <si>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</si>
  <si>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</si>
  <si>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</si>
  <si>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</si>
  <si>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</si>
  <si>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</si>
  <si>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</si>
  <si>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</si>
  <si>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</si>
  <si>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</si>
  <si>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</si>
  <si>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</si>
  <si>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</si>
  <si>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</si>
  <si>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</si>
  <si>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</si>
  <si>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</si>
  <si>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</si>
  <si>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</si>
  <si>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</si>
  <si>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</si>
  <si>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</si>
  <si>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</si>
  <si>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</si>
  <si>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</si>
  <si>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</si>
  <si>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</si>
  <si>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</si>
  <si>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</si>
  <si>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</si>
  <si>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</si>
  <si>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</si>
  <si>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</si>
  <si>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</si>
  <si>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</si>
  <si>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</si>
  <si>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</si>
  <si>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</si>
  <si>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</si>
  <si>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</si>
  <si>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</si>
  <si>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</si>
  <si>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</si>
  <si>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</si>
  <si>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</si>
  <si>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</si>
  <si>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</si>
  <si>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</si>
  <si>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</si>
  <si>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</si>
  <si>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</si>
  <si>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</si>
  <si>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</si>
  <si>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</si>
  <si>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</si>
  <si>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</si>
  <si>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</si>
  <si>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</si>
  <si>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</si>
  <si>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</si>
  <si>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</si>
  <si>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</si>
  <si>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</si>
  <si>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</si>
  <si>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</si>
  <si>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</si>
  <si>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</si>
  <si>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</si>
  <si>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</si>
  <si>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</si>
  <si>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</si>
  <si>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</si>
  <si>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</si>
  <si>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</si>
  <si>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</si>
  <si>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</si>
  <si>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</si>
  <si>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</si>
  <si>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</si>
  <si>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</si>
  <si>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</si>
  <si>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</si>
  <si>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</si>
  <si>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</si>
  <si>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</si>
  <si>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</si>
  <si>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</si>
  <si>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</si>
  <si>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</si>
  <si>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</si>
  <si>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</si>
  <si>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</si>
  <si>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</si>
  <si>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</si>
  <si>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</si>
  <si>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</si>
  <si>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</si>
  <si>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</si>
  <si>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</si>
  <si>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</si>
  <si>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</si>
  <si>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</si>
  <si>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</si>
  <si>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</si>
  <si>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</si>
  <si>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</si>
  <si>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</si>
  <si>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</si>
  <si>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</si>
  <si>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</si>
  <si>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</si>
  <si>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</si>
  <si>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</si>
  <si>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</si>
  <si>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</si>
  <si>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</si>
  <si>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</si>
  <si>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</si>
  <si>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</si>
  <si>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</si>
  <si>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</si>
  <si>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</si>
  <si>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</si>
  <si>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</si>
  <si>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</si>
  <si>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</si>
  <si>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</si>
  <si>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</si>
  <si>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</si>
  <si>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</si>
  <si>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</si>
  <si>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</si>
  <si>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</si>
  <si>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</si>
  <si>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</si>
  <si>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</si>
  <si>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</si>
  <si>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</si>
  <si>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</si>
  <si>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</si>
  <si>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</si>
  <si>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</si>
  <si>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</si>
  <si>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</si>
  <si>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</si>
  <si>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</si>
  <si>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</si>
  <si>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</si>
  <si>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</si>
  <si>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</si>
  <si>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</si>
  <si>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</si>
  <si>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</si>
  <si>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</si>
  <si>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</si>
  <si>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</si>
  <si>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</si>
  <si>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</si>
  <si>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</si>
  <si>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</si>
  <si>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</si>
  <si>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</si>
  <si>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</si>
  <si>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</si>
  <si>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</si>
  <si>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</si>
  <si>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</si>
  <si>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</si>
  <si>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</si>
  <si>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</si>
  <si>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</si>
  <si>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</si>
  <si>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</si>
  <si>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</si>
  <si>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</si>
  <si>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</si>
  <si>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</si>
  <si>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</si>
  <si>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</si>
  <si>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</si>
  <si>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</si>
  <si>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</si>
  <si>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</si>
  <si>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</si>
  <si>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</si>
  <si>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</si>
  <si>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</si>
  <si>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</si>
  <si>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</si>
  <si>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</si>
  <si>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</si>
  <si>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</si>
  <si>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</si>
  <si>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</si>
  <si>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</si>
  <si>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</si>
  <si>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</si>
  <si>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</si>
  <si>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</si>
  <si>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</si>
  <si>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</si>
  <si>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</si>
  <si>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</si>
  <si>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</si>
  <si>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</si>
  <si>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</si>
  <si>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</si>
  <si>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</si>
  <si>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</si>
  <si>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</si>
  <si>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</si>
  <si>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</si>
  <si>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</si>
  <si>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</si>
  <si>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</si>
  <si>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</si>
  <si>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</si>
  <si>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</si>
  <si>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</si>
  <si>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</si>
  <si>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</si>
  <si>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</si>
  <si>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</si>
  <si>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</si>
  <si>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</si>
  <si>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</si>
  <si>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</si>
  <si>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</si>
  <si>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</si>
  <si>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</si>
  <si>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</si>
  <si>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</si>
  <si>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</si>
  <si>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</si>
  <si>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</si>
  <si>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</si>
  <si>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</si>
  <si>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</si>
  <si>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</si>
  <si>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</si>
  <si>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</si>
  <si>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</si>
  <si>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</si>
  <si>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</si>
  <si>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</si>
  <si>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</si>
  <si>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</si>
  <si>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</si>
  <si>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</si>
  <si>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</si>
  <si>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</si>
  <si>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</si>
  <si>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</si>
  <si>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</si>
  <si>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</si>
  <si>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</si>
  <si>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</si>
  <si>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</si>
  <si>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</si>
  <si>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</si>
  <si>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</si>
  <si>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</si>
  <si>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</si>
  <si>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</si>
  <si>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</si>
  <si>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</si>
  <si>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</si>
  <si>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</si>
  <si>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</si>
  <si>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</si>
  <si>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</si>
  <si>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</si>
  <si>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</si>
  <si>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</si>
  <si>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</si>
  <si>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</si>
  <si>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</si>
  <si>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</si>
  <si>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</si>
  <si>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</si>
  <si>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</si>
  <si>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</si>
  <si>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</si>
  <si>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</si>
  <si>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</si>
  <si>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</si>
  <si>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</si>
  <si>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</si>
  <si>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</si>
  <si>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</si>
  <si>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</si>
  <si>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</si>
  <si>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</si>
  <si>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</si>
  <si>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</si>
  <si>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</si>
  <si>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</si>
  <si>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</si>
  <si>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</si>
  <si>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</si>
  <si>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</si>
  <si>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</si>
  <si>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</si>
  <si>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</si>
  <si>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</si>
  <si>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</si>
  <si>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</si>
  <si>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</si>
  <si>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</si>
  <si>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</si>
  <si>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</si>
  <si>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</si>
  <si>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</si>
  <si>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</si>
  <si>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</si>
  <si>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</si>
  <si>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</si>
  <si>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</si>
  <si>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</si>
  <si>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</si>
  <si>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</si>
  <si>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</si>
  <si>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</si>
  <si>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</si>
  <si>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</si>
  <si>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</si>
  <si>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</si>
  <si>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</si>
  <si>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</si>
  <si>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</si>
  <si>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</si>
  <si>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</si>
  <si>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</si>
  <si>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</si>
  <si>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</si>
  <si>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</si>
  <si>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</si>
  <si>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</si>
  <si>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</si>
  <si>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</si>
  <si>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</si>
  <si>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</si>
  <si>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</si>
  <si>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</si>
  <si>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</si>
  <si>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</si>
  <si>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</si>
  <si>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</si>
  <si>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</si>
  <si>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</si>
  <si>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</si>
  <si>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</si>
  <si>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</si>
  <si>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</si>
  <si>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</si>
  <si>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</si>
  <si>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</si>
  <si>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</si>
  <si>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</si>
  <si>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</si>
  <si>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</si>
  <si>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</si>
  <si>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</si>
  <si>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</si>
  <si>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</si>
  <si>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</si>
  <si>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</si>
  <si>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</si>
  <si>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</si>
  <si>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</si>
  <si>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</si>
  <si>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</si>
  <si>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</si>
  <si>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</si>
  <si>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</si>
  <si>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</si>
  <si>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</si>
  <si>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</si>
  <si>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</si>
  <si>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</si>
  <si>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</si>
  <si>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</si>
  <si>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</si>
  <si>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</si>
  <si>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</si>
  <si>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</si>
  <si>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</si>
  <si>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</si>
  <si>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</si>
  <si>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</si>
  <si>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</si>
  <si>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</si>
  <si>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</si>
  <si>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</si>
  <si>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</si>
  <si>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</si>
  <si>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</si>
  <si>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</si>
  <si>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</si>
  <si>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</si>
  <si>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</si>
  <si>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</si>
  <si>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</si>
  <si>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</si>
  <si>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</si>
  <si>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</si>
  <si>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</si>
  <si>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</si>
  <si>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</si>
  <si>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</si>
  <si>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</si>
  <si>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</si>
  <si>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</si>
  <si>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</si>
  <si>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</si>
  <si>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</si>
  <si>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</si>
  <si>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</si>
  <si>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</si>
  <si>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</si>
  <si>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</si>
  <si>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</si>
  <si>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</si>
  <si>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</si>
  <si>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</si>
  <si>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</si>
  <si>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</si>
  <si>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</si>
  <si>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</si>
  <si>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</si>
  <si>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</si>
  <si>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</si>
  <si>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</si>
  <si>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</si>
  <si>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</si>
  <si>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</si>
  <si>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</si>
  <si>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</si>
  <si>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</si>
  <si>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</si>
  <si>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</si>
  <si>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</si>
  <si>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</si>
  <si>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</si>
  <si>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</si>
  <si>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</si>
  <si>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</si>
  <si>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</si>
  <si>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</si>
  <si>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</si>
  <si>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</si>
  <si>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</si>
  <si>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</si>
  <si>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</si>
  <si>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</si>
  <si>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</si>
  <si>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</si>
  <si>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</si>
  <si>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</si>
  <si>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</si>
  <si>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</si>
  <si>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</si>
  <si>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</si>
  <si>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</si>
  <si>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</si>
  <si>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</si>
  <si>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</si>
  <si>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</si>
  <si>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</si>
  <si>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</si>
  <si>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</si>
  <si>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</si>
  <si>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</si>
  <si>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</si>
  <si>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</si>
  <si>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</si>
  <si>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</si>
  <si>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</si>
  <si>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</si>
  <si>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</si>
  <si>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</si>
  <si>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</si>
  <si>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</si>
  <si>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</si>
  <si>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</si>
  <si>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</si>
  <si>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</si>
  <si>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</si>
  <si>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</si>
  <si>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</si>
  <si>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</si>
  <si>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</si>
  <si>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</si>
  <si>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</si>
  <si>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</si>
  <si>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</si>
  <si>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</si>
  <si>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</si>
  <si>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</si>
  <si>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</si>
  <si>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</si>
  <si>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</si>
  <si>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</si>
  <si>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</si>
  <si>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</si>
  <si>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</si>
  <si>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</si>
  <si>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</si>
  <si>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</si>
  <si>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</si>
  <si>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</si>
  <si>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</si>
  <si>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</si>
  <si>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</si>
  <si>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</si>
  <si>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</si>
  <si>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</si>
  <si>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</si>
  <si>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</si>
  <si>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</si>
  <si>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</si>
  <si>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</si>
  <si>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</si>
  <si>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</si>
  <si>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</si>
  <si>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</si>
  <si>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</si>
  <si>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</si>
  <si>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</si>
  <si>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</si>
  <si>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</si>
  <si>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</si>
  <si>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</si>
  <si>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</si>
  <si>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</si>
  <si>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</si>
  <si>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</si>
  <si>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</si>
  <si>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</si>
  <si>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</si>
  <si>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</si>
  <si>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</si>
  <si>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</si>
  <si>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</si>
  <si>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</si>
  <si>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</si>
  <si>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</si>
  <si>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</si>
  <si>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</si>
  <si>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</si>
  <si>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</si>
  <si>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</si>
  <si>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</si>
  <si>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</si>
  <si>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</si>
  <si>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</si>
  <si>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</si>
  <si>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</si>
  <si>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</si>
  <si>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</si>
  <si>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</si>
  <si>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</si>
  <si>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</si>
  <si>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</si>
  <si>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</si>
  <si>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</si>
  <si>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</si>
  <si>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</si>
  <si>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</si>
  <si>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</si>
  <si>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</si>
  <si>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</si>
  <si>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001 36 00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</si>
  <si>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</si>
  <si>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</si>
  <si>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</si>
  <si>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</si>
  <si>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</si>
  <si>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</si>
  <si>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</si>
  <si>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</si>
  <si>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</si>
  <si>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</si>
  <si>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</si>
  <si>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</si>
  <si>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</si>
  <si>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</si>
  <si>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</si>
  <si>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</si>
  <si>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</si>
  <si>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</si>
  <si>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</si>
  <si>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</si>
  <si>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</si>
  <si>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</si>
  <si>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</si>
  <si>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</si>
  <si>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</si>
  <si>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</si>
  <si>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</si>
  <si>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</si>
  <si>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</si>
  <si>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</si>
  <si>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</si>
  <si>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</si>
  <si>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</si>
  <si>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</si>
  <si>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</si>
  <si>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</si>
  <si>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</si>
  <si>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</si>
  <si>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</si>
  <si>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</si>
  <si>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</si>
  <si>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</si>
  <si>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</si>
  <si>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</si>
  <si>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</si>
  <si>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</si>
  <si>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</si>
  <si>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</si>
  <si>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</si>
  <si>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</si>
  <si>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</si>
  <si>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</si>
  <si>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Пудомягского сельского поселения на 2010 год</t>
  </si>
  <si>
    <t>0412</t>
  </si>
  <si>
    <t>Мероприятия в области строительства, архитектуры и градостроительства</t>
  </si>
  <si>
    <t>338 00 00</t>
  </si>
  <si>
    <t xml:space="preserve">338 00 00 </t>
  </si>
  <si>
    <t>Общеэкономические вопросы</t>
  </si>
  <si>
    <t>0401</t>
  </si>
  <si>
    <t>5100300</t>
  </si>
  <si>
    <t>прочие расходы</t>
  </si>
  <si>
    <t xml:space="preserve">450 8500 </t>
  </si>
  <si>
    <t>Социальное обеспечение</t>
  </si>
  <si>
    <t>1003</t>
  </si>
  <si>
    <t>Социальные выплаты</t>
  </si>
  <si>
    <t xml:space="preserve">505 3303 </t>
  </si>
  <si>
    <t>2180100</t>
  </si>
  <si>
    <t>Предупреждение и ликвидация чрезвычайных ситуаций</t>
  </si>
  <si>
    <t xml:space="preserve">№ 78 от 23 декабря 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</si>
</sst>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4" t="s">
        <v>606</v>
      </c>
      <c r="D1" s="244"/>
      <c r="E1" s="244"/>
    </row>
    <row r="2" spans="3:5" ht="14.25" customHeight="1">
      <c r="C2" s="245" t="s">
        <v>607</v>
      </c>
      <c r="D2" s="245"/>
      <c r="E2" s="245"/>
    </row>
    <row r="3" spans="3:5" ht="12.75" customHeight="1">
      <c r="C3" s="244" t="s">
        <v>608</v>
      </c>
      <c r="D3" s="244"/>
      <c r="E3" s="244"/>
    </row>
    <row r="4" spans="3:5" ht="13.5" customHeight="1">
      <c r="C4" s="244" t="s">
        <v>609</v>
      </c>
      <c r="D4" s="244"/>
      <c r="E4" s="244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1"/>
      <c r="B430" s="33" t="s">
        <v>278</v>
      </c>
      <c r="C430" s="237" t="s">
        <v>274</v>
      </c>
      <c r="D430" s="237" t="s">
        <v>277</v>
      </c>
      <c r="E430" s="237" t="s">
        <v>279</v>
      </c>
      <c r="F430" s="239">
        <v>3960</v>
      </c>
      <c r="G430" s="25"/>
      <c r="H430" s="25"/>
      <c r="I430" s="25"/>
      <c r="J430" s="25"/>
    </row>
    <row r="431" spans="1:10" s="26" customFormat="1" ht="15.75">
      <c r="A431" s="242"/>
      <c r="B431" s="34" t="s">
        <v>280</v>
      </c>
      <c r="C431" s="238"/>
      <c r="D431" s="238"/>
      <c r="E431" s="238"/>
      <c r="F431" s="24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2"/>
      <c r="B979" s="243" t="s">
        <v>28</v>
      </c>
      <c r="C979" s="232" t="s">
        <v>29</v>
      </c>
      <c r="D979" s="232" t="s">
        <v>246</v>
      </c>
      <c r="E979" s="232" t="s">
        <v>12</v>
      </c>
      <c r="F979" s="234">
        <v>350</v>
      </c>
    </row>
    <row r="980" spans="1:6" ht="9.75" customHeight="1">
      <c r="A980" s="232"/>
      <c r="B980" s="243"/>
      <c r="C980" s="232"/>
      <c r="D980" s="232"/>
      <c r="E980" s="232"/>
      <c r="F980" s="23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2"/>
      <c r="B983" s="247" t="s">
        <v>428</v>
      </c>
      <c r="C983" s="233" t="s">
        <v>459</v>
      </c>
      <c r="D983" s="233" t="s">
        <v>427</v>
      </c>
      <c r="E983" s="233">
        <v>453</v>
      </c>
      <c r="F983" s="246">
        <v>350</v>
      </c>
    </row>
    <row r="984" spans="1:6" ht="15.75">
      <c r="A984" s="232"/>
      <c r="B984" s="247"/>
      <c r="C984" s="233"/>
      <c r="D984" s="233"/>
      <c r="E984" s="233"/>
      <c r="F984" s="246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983:F984"/>
    <mergeCell ref="A983:A984"/>
    <mergeCell ref="B983:B984"/>
    <mergeCell ref="C983:C984"/>
    <mergeCell ref="D983:D984"/>
    <mergeCell ref="C979:C980"/>
    <mergeCell ref="A430:A431"/>
    <mergeCell ref="A979:A980"/>
    <mergeCell ref="B979:B980"/>
    <mergeCell ref="C1:E1"/>
    <mergeCell ref="C3:E3"/>
    <mergeCell ref="C4:E4"/>
    <mergeCell ref="C2:E2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4" t="s">
        <v>606</v>
      </c>
      <c r="D1" s="244"/>
      <c r="E1" s="244"/>
    </row>
    <row r="2" spans="3:5" ht="15.75">
      <c r="C2" s="245" t="s">
        <v>607</v>
      </c>
      <c r="D2" s="245"/>
      <c r="E2" s="245"/>
    </row>
    <row r="3" spans="3:5" ht="15.75">
      <c r="C3" s="244" t="s">
        <v>608</v>
      </c>
      <c r="D3" s="244"/>
      <c r="E3" s="244"/>
    </row>
    <row r="4" spans="3:5" ht="15.75">
      <c r="C4" s="244"/>
      <c r="D4" s="244"/>
      <c r="E4" s="244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2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4" t="s">
        <v>606</v>
      </c>
      <c r="D1" s="244"/>
      <c r="E1" s="244"/>
    </row>
    <row r="2" spans="3:5" ht="14.25" customHeight="1">
      <c r="C2" s="245" t="s">
        <v>607</v>
      </c>
      <c r="D2" s="245"/>
      <c r="E2" s="245"/>
    </row>
    <row r="3" spans="3:5" ht="12.75" customHeight="1">
      <c r="C3" s="244" t="s">
        <v>608</v>
      </c>
      <c r="D3" s="244"/>
      <c r="E3" s="244"/>
    </row>
    <row r="4" spans="3:5" ht="13.5" customHeight="1">
      <c r="C4" s="244"/>
      <c r="D4" s="244"/>
      <c r="E4" s="244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1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250">
        <f t="shared" si="7"/>
        <v>3960</v>
      </c>
      <c r="H270" s="105"/>
      <c r="I270" s="7"/>
      <c r="J270" s="7"/>
    </row>
    <row r="271" spans="1:8" ht="15.75">
      <c r="A271" s="242"/>
      <c r="B271" s="34" t="s">
        <v>280</v>
      </c>
      <c r="C271" s="238"/>
      <c r="D271" s="238"/>
      <c r="E271" s="238"/>
      <c r="F271" s="249"/>
      <c r="G271" s="2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4" t="s">
        <v>606</v>
      </c>
      <c r="D1" s="244"/>
      <c r="E1" s="244"/>
    </row>
    <row r="2" spans="3:5" ht="15.75">
      <c r="C2" s="245" t="s">
        <v>607</v>
      </c>
      <c r="D2" s="245"/>
      <c r="E2" s="245"/>
    </row>
    <row r="3" spans="3:5" ht="15.75">
      <c r="C3" s="244" t="s">
        <v>608</v>
      </c>
      <c r="D3" s="244"/>
      <c r="E3" s="244"/>
    </row>
    <row r="4" spans="3:5" ht="15.75">
      <c r="C4" s="244"/>
      <c r="D4" s="244"/>
      <c r="E4" s="244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2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4" t="s">
        <v>606</v>
      </c>
      <c r="D1" s="244"/>
      <c r="E1" s="244"/>
    </row>
    <row r="2" spans="3:5" ht="14.25" customHeight="1">
      <c r="C2" s="245" t="s">
        <v>607</v>
      </c>
      <c r="D2" s="245"/>
      <c r="E2" s="245"/>
    </row>
    <row r="3" spans="3:5" ht="12.75" customHeight="1">
      <c r="C3" s="244" t="s">
        <v>608</v>
      </c>
      <c r="D3" s="244"/>
      <c r="E3" s="244"/>
    </row>
    <row r="4" spans="3:5" ht="13.5" customHeight="1">
      <c r="C4" s="244"/>
      <c r="D4" s="244"/>
      <c r="E4" s="244"/>
    </row>
    <row r="5" spans="1:7" ht="17.25" customHeight="1">
      <c r="A5" s="235" t="s">
        <v>243</v>
      </c>
      <c r="B5" s="236"/>
      <c r="C5" s="236"/>
      <c r="D5" s="236"/>
      <c r="E5" s="236"/>
      <c r="F5" s="236"/>
      <c r="G5" s="1"/>
    </row>
    <row r="6" spans="1:7" ht="17.25" customHeight="1">
      <c r="A6" s="235" t="s">
        <v>0</v>
      </c>
      <c r="B6" s="236"/>
      <c r="C6" s="236"/>
      <c r="D6" s="236"/>
      <c r="E6" s="236"/>
      <c r="F6" s="23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1"/>
      <c r="B445" s="33" t="s">
        <v>278</v>
      </c>
      <c r="C445" s="237" t="s">
        <v>274</v>
      </c>
      <c r="D445" s="237" t="s">
        <v>277</v>
      </c>
      <c r="E445" s="237" t="s">
        <v>279</v>
      </c>
      <c r="F445" s="239">
        <v>3960</v>
      </c>
      <c r="G445" s="239">
        <v>3960</v>
      </c>
      <c r="H445" s="150"/>
      <c r="I445" s="25"/>
      <c r="J445" s="25"/>
    </row>
    <row r="446" spans="1:10" s="26" customFormat="1" ht="15.75">
      <c r="A446" s="242"/>
      <c r="B446" s="34" t="s">
        <v>280</v>
      </c>
      <c r="C446" s="238"/>
      <c r="D446" s="238"/>
      <c r="E446" s="238"/>
      <c r="F446" s="240"/>
      <c r="G446" s="24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2"/>
      <c r="B998" s="243" t="s">
        <v>28</v>
      </c>
      <c r="C998" s="232" t="s">
        <v>29</v>
      </c>
      <c r="D998" s="232" t="s">
        <v>246</v>
      </c>
      <c r="E998" s="232" t="s">
        <v>12</v>
      </c>
      <c r="F998" s="234">
        <v>350</v>
      </c>
      <c r="G998" s="234">
        <v>350</v>
      </c>
    </row>
    <row r="999" spans="1:7" ht="9.75" customHeight="1">
      <c r="A999" s="232"/>
      <c r="B999" s="243"/>
      <c r="C999" s="232"/>
      <c r="D999" s="232"/>
      <c r="E999" s="232"/>
      <c r="F999" s="234"/>
      <c r="G999" s="23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2"/>
      <c r="B1002" s="247" t="s">
        <v>428</v>
      </c>
      <c r="C1002" s="233" t="s">
        <v>459</v>
      </c>
      <c r="D1002" s="233" t="s">
        <v>427</v>
      </c>
      <c r="E1002" s="233">
        <v>453</v>
      </c>
      <c r="F1002" s="246">
        <v>350</v>
      </c>
      <c r="G1002" s="246">
        <v>350</v>
      </c>
    </row>
    <row r="1003" spans="1:7" ht="15.75">
      <c r="A1003" s="232"/>
      <c r="B1003" s="247"/>
      <c r="C1003" s="233"/>
      <c r="D1003" s="233"/>
      <c r="E1003" s="233"/>
      <c r="F1003" s="246"/>
      <c r="G1003" s="246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1002:A1003"/>
    <mergeCell ref="B1002:B1003"/>
    <mergeCell ref="C1002:C1003"/>
    <mergeCell ref="D1002:D1003"/>
    <mergeCell ref="G445:G446"/>
    <mergeCell ref="G998:G999"/>
    <mergeCell ref="G1002:G1003"/>
    <mergeCell ref="F998:F999"/>
    <mergeCell ref="E1002:E1003"/>
    <mergeCell ref="F1002:F1003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E998:E999"/>
    <mergeCell ref="C1:E1"/>
    <mergeCell ref="C2:E2"/>
    <mergeCell ref="C3:E3"/>
    <mergeCell ref="C4:E4"/>
    <mergeCell ref="A5:F5"/>
    <mergeCell ref="A6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6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4" ht="15.75">
      <c r="C1" s="2" t="s">
        <v>832</v>
      </c>
      <c r="F1" s="22"/>
      <c r="G1" s="22"/>
      <c r="H1" s="22"/>
      <c r="I1" s="22"/>
      <c r="J1" s="22"/>
      <c r="K1" s="22"/>
      <c r="L1" s="22"/>
      <c r="M1" s="22"/>
      <c r="N1" s="22"/>
    </row>
    <row r="2" spans="3:14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</row>
    <row r="3" spans="3:14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</row>
    <row r="4" spans="3:14" ht="15.75">
      <c r="C4" s="2" t="s">
        <v>855</v>
      </c>
      <c r="F4" s="22"/>
      <c r="G4" s="22"/>
      <c r="H4" s="22"/>
      <c r="I4" s="22"/>
      <c r="J4" s="22"/>
      <c r="K4" s="22"/>
      <c r="L4" s="22"/>
      <c r="M4" s="22"/>
      <c r="N4" s="22"/>
    </row>
    <row r="5" spans="6:14" ht="15.75">
      <c r="F5" s="22"/>
      <c r="G5" s="22"/>
      <c r="H5" s="22"/>
      <c r="I5" s="22"/>
      <c r="J5" s="22"/>
      <c r="K5" s="22"/>
      <c r="L5" s="22"/>
      <c r="M5" s="22"/>
      <c r="N5" s="22"/>
    </row>
    <row r="6" spans="6:14" ht="15.75">
      <c r="F6" s="22"/>
      <c r="G6" s="22"/>
      <c r="H6" s="22"/>
      <c r="I6" s="22"/>
      <c r="J6" s="22"/>
      <c r="K6" s="22"/>
      <c r="L6" s="22"/>
      <c r="M6" s="22"/>
      <c r="N6" s="22"/>
    </row>
    <row r="8" spans="1:6" ht="18.75">
      <c r="A8" s="235" t="s">
        <v>835</v>
      </c>
      <c r="B8" s="252"/>
      <c r="C8" s="252"/>
      <c r="D8" s="252"/>
      <c r="E8" s="252"/>
      <c r="F8" s="252"/>
    </row>
    <row r="9" spans="1:6" ht="18.75">
      <c r="A9" s="235" t="s">
        <v>836</v>
      </c>
      <c r="B9" s="252" t="s">
        <v>755</v>
      </c>
      <c r="C9" s="252"/>
      <c r="D9" s="252"/>
      <c r="E9" s="252"/>
      <c r="F9" s="252"/>
    </row>
    <row r="10" spans="1:6" ht="18.75">
      <c r="A10" s="235" t="s">
        <v>839</v>
      </c>
      <c r="B10" s="252"/>
      <c r="C10" s="252"/>
      <c r="D10" s="252"/>
      <c r="E10" s="252"/>
      <c r="F10" s="252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833</v>
      </c>
      <c r="D12" s="11" t="s">
        <v>834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+F14+F33+F39+F43+F58+F73+F77+F85+F95+F36+F91</f>
        <v>24468.7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6118.6</v>
      </c>
    </row>
    <row r="15" spans="1:6" ht="54" customHeight="1">
      <c r="A15" s="159"/>
      <c r="B15" s="224" t="s">
        <v>818</v>
      </c>
      <c r="C15" s="225" t="s">
        <v>747</v>
      </c>
      <c r="D15" s="225"/>
      <c r="E15" s="225"/>
      <c r="F15" s="218">
        <v>13.1</v>
      </c>
    </row>
    <row r="16" spans="1:6" ht="33" customHeight="1">
      <c r="A16" s="159"/>
      <c r="B16" s="222" t="s">
        <v>819</v>
      </c>
      <c r="C16" s="223" t="s">
        <v>747</v>
      </c>
      <c r="D16" s="223" t="s">
        <v>820</v>
      </c>
      <c r="E16" s="223"/>
      <c r="F16" s="220">
        <v>13.1</v>
      </c>
    </row>
    <row r="17" spans="1:6" ht="24.75" customHeight="1">
      <c r="A17" s="159"/>
      <c r="B17" s="222" t="s">
        <v>774</v>
      </c>
      <c r="C17" s="223" t="s">
        <v>747</v>
      </c>
      <c r="D17" s="223" t="s">
        <v>820</v>
      </c>
      <c r="E17" s="223" t="s">
        <v>777</v>
      </c>
      <c r="F17" s="220">
        <v>13.1</v>
      </c>
    </row>
    <row r="18" spans="1:6" ht="63">
      <c r="A18" s="160"/>
      <c r="B18" s="153" t="s">
        <v>775</v>
      </c>
      <c r="C18" s="48" t="s">
        <v>15</v>
      </c>
      <c r="D18" s="48"/>
      <c r="E18" s="48"/>
      <c r="F18" s="203">
        <f>+F19+F23</f>
        <v>5885.2</v>
      </c>
    </row>
    <row r="19" spans="1:6" ht="15.75">
      <c r="A19" s="159"/>
      <c r="B19" s="152" t="s">
        <v>776</v>
      </c>
      <c r="C19" s="13" t="s">
        <v>15</v>
      </c>
      <c r="D19" s="13" t="s">
        <v>773</v>
      </c>
      <c r="E19" s="13"/>
      <c r="F19" s="202">
        <f>+F22</f>
        <v>5121.7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774</v>
      </c>
      <c r="C22" s="13" t="s">
        <v>15</v>
      </c>
      <c r="D22" s="13" t="s">
        <v>773</v>
      </c>
      <c r="E22" s="13" t="s">
        <v>777</v>
      </c>
      <c r="F22" s="202">
        <f>5582.2-79.6+309.1+35-650-75</f>
        <v>5121.7</v>
      </c>
    </row>
    <row r="23" spans="1:6" ht="42.75" customHeight="1">
      <c r="A23" s="159"/>
      <c r="B23" s="155" t="s">
        <v>778</v>
      </c>
      <c r="C23" s="27" t="s">
        <v>15</v>
      </c>
      <c r="D23" s="27" t="s">
        <v>779</v>
      </c>
      <c r="E23" s="27"/>
      <c r="F23" s="107">
        <f>958.5-195</f>
        <v>763.5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774</v>
      </c>
      <c r="C26" s="27" t="s">
        <v>15</v>
      </c>
      <c r="D26" s="27" t="s">
        <v>779</v>
      </c>
      <c r="E26" s="27" t="s">
        <v>777</v>
      </c>
      <c r="F26" s="107">
        <f>958.5-195</f>
        <v>763.5</v>
      </c>
    </row>
    <row r="27" spans="1:6" ht="21.75" customHeight="1">
      <c r="A27" s="159"/>
      <c r="B27" s="212" t="s">
        <v>781</v>
      </c>
      <c r="C27" s="48" t="s">
        <v>685</v>
      </c>
      <c r="D27" s="48"/>
      <c r="E27" s="48"/>
      <c r="F27" s="99">
        <v>60.3</v>
      </c>
    </row>
    <row r="28" spans="1:6" ht="21.75" customHeight="1">
      <c r="A28" s="159"/>
      <c r="B28" s="155" t="s">
        <v>782</v>
      </c>
      <c r="C28" s="27" t="s">
        <v>685</v>
      </c>
      <c r="D28" s="27" t="s">
        <v>783</v>
      </c>
      <c r="E28" s="27"/>
      <c r="F28" s="107">
        <v>60.3</v>
      </c>
    </row>
    <row r="29" spans="1:6" ht="21.75" customHeight="1">
      <c r="A29" s="159"/>
      <c r="B29" s="155" t="s">
        <v>784</v>
      </c>
      <c r="C29" s="27" t="s">
        <v>685</v>
      </c>
      <c r="D29" s="27" t="s">
        <v>783</v>
      </c>
      <c r="E29" s="27" t="s">
        <v>146</v>
      </c>
      <c r="F29" s="107">
        <v>60.3</v>
      </c>
    </row>
    <row r="30" spans="1:6" ht="21.75" customHeight="1">
      <c r="A30" s="159"/>
      <c r="B30" s="219" t="s">
        <v>399</v>
      </c>
      <c r="C30" s="225" t="s">
        <v>769</v>
      </c>
      <c r="D30" s="225"/>
      <c r="E30" s="225"/>
      <c r="F30" s="218">
        <v>160</v>
      </c>
    </row>
    <row r="31" spans="1:6" ht="60.75" customHeight="1">
      <c r="A31" s="159"/>
      <c r="B31" s="221" t="s">
        <v>780</v>
      </c>
      <c r="C31" s="223" t="s">
        <v>769</v>
      </c>
      <c r="D31" s="223" t="s">
        <v>558</v>
      </c>
      <c r="E31" s="223"/>
      <c r="F31" s="220">
        <v>160</v>
      </c>
    </row>
    <row r="32" spans="1:6" ht="29.25" customHeight="1">
      <c r="A32" s="159"/>
      <c r="B32" s="155" t="s">
        <v>774</v>
      </c>
      <c r="C32" s="223" t="s">
        <v>769</v>
      </c>
      <c r="D32" s="223" t="s">
        <v>838</v>
      </c>
      <c r="E32" s="223" t="s">
        <v>777</v>
      </c>
      <c r="F32" s="220">
        <v>160</v>
      </c>
    </row>
    <row r="33" spans="1:6" ht="21.75" customHeight="1" hidden="1">
      <c r="A33" s="159" t="s">
        <v>762</v>
      </c>
      <c r="B33" s="219" t="s">
        <v>415</v>
      </c>
      <c r="C33" s="48" t="s">
        <v>457</v>
      </c>
      <c r="D33" s="48"/>
      <c r="E33" s="48"/>
      <c r="F33" s="99"/>
    </row>
    <row r="34" spans="1:6" ht="43.5" customHeight="1" hidden="1">
      <c r="A34" s="159"/>
      <c r="B34" s="221" t="s">
        <v>785</v>
      </c>
      <c r="C34" s="27" t="s">
        <v>768</v>
      </c>
      <c r="D34" s="27" t="s">
        <v>786</v>
      </c>
      <c r="E34" s="27"/>
      <c r="F34" s="107"/>
    </row>
    <row r="35" spans="1:6" ht="28.5" customHeight="1" hidden="1">
      <c r="A35" s="159"/>
      <c r="B35" s="155" t="s">
        <v>774</v>
      </c>
      <c r="C35" s="27" t="s">
        <v>768</v>
      </c>
      <c r="D35" s="27" t="s">
        <v>786</v>
      </c>
      <c r="E35" s="27" t="s">
        <v>777</v>
      </c>
      <c r="F35" s="107"/>
    </row>
    <row r="36" spans="1:6" ht="28.5" customHeight="1">
      <c r="A36" s="159" t="s">
        <v>762</v>
      </c>
      <c r="B36" s="212" t="s">
        <v>415</v>
      </c>
      <c r="C36" s="48" t="s">
        <v>457</v>
      </c>
      <c r="D36" s="27"/>
      <c r="E36" s="27"/>
      <c r="F36" s="99">
        <v>196.9</v>
      </c>
    </row>
    <row r="37" spans="1:6" ht="41.25" customHeight="1">
      <c r="A37" s="159"/>
      <c r="B37" s="155" t="s">
        <v>785</v>
      </c>
      <c r="C37" s="27" t="s">
        <v>768</v>
      </c>
      <c r="D37" s="27" t="s">
        <v>786</v>
      </c>
      <c r="E37" s="27"/>
      <c r="F37" s="107">
        <v>196.9</v>
      </c>
    </row>
    <row r="38" spans="1:6" ht="28.5" customHeight="1">
      <c r="A38" s="159"/>
      <c r="B38" s="155" t="s">
        <v>774</v>
      </c>
      <c r="C38" s="27" t="s">
        <v>768</v>
      </c>
      <c r="D38" s="27" t="s">
        <v>786</v>
      </c>
      <c r="E38" s="27" t="s">
        <v>777</v>
      </c>
      <c r="F38" s="107">
        <v>196.9</v>
      </c>
    </row>
    <row r="39" spans="1:6" s="165" customFormat="1" ht="32.25" customHeight="1">
      <c r="A39" s="213" t="s">
        <v>791</v>
      </c>
      <c r="B39" s="226" t="s">
        <v>233</v>
      </c>
      <c r="C39" s="227" t="s">
        <v>234</v>
      </c>
      <c r="D39" s="227" t="s">
        <v>11</v>
      </c>
      <c r="E39" s="227" t="s">
        <v>12</v>
      </c>
      <c r="F39" s="218">
        <f>+F41+F40</f>
        <v>640.3</v>
      </c>
    </row>
    <row r="40" spans="1:6" s="165" customFormat="1" ht="32.25" customHeight="1">
      <c r="A40" s="213"/>
      <c r="B40" s="228" t="s">
        <v>854</v>
      </c>
      <c r="C40" s="229" t="s">
        <v>527</v>
      </c>
      <c r="D40" s="229" t="s">
        <v>853</v>
      </c>
      <c r="E40" s="229" t="s">
        <v>777</v>
      </c>
      <c r="F40" s="220">
        <v>5.3</v>
      </c>
    </row>
    <row r="41" spans="1:6" ht="51" customHeight="1">
      <c r="A41" s="161"/>
      <c r="B41" s="228" t="s">
        <v>821</v>
      </c>
      <c r="C41" s="229" t="s">
        <v>236</v>
      </c>
      <c r="D41" s="229" t="s">
        <v>823</v>
      </c>
      <c r="E41" s="229" t="s">
        <v>12</v>
      </c>
      <c r="F41" s="220">
        <v>635</v>
      </c>
    </row>
    <row r="42" spans="1:6" ht="21.75" customHeight="1">
      <c r="A42" s="161"/>
      <c r="B42" s="155" t="s">
        <v>774</v>
      </c>
      <c r="C42" s="229" t="s">
        <v>236</v>
      </c>
      <c r="D42" s="229" t="s">
        <v>823</v>
      </c>
      <c r="E42" s="229" t="s">
        <v>777</v>
      </c>
      <c r="F42" s="220">
        <f>-25+660</f>
        <v>635</v>
      </c>
    </row>
    <row r="43" spans="1:6" ht="21" customHeight="1">
      <c r="A43" s="159" t="s">
        <v>792</v>
      </c>
      <c r="B43" s="170" t="s">
        <v>408</v>
      </c>
      <c r="C43" s="52" t="s">
        <v>454</v>
      </c>
      <c r="D43" s="52"/>
      <c r="E43" s="52"/>
      <c r="F43" s="99">
        <f>+F47+F50+F55+F44</f>
        <v>1350.8999999999999</v>
      </c>
    </row>
    <row r="44" spans="1:6" ht="21" customHeight="1">
      <c r="A44" s="159"/>
      <c r="B44" s="170" t="s">
        <v>844</v>
      </c>
      <c r="C44" s="52" t="s">
        <v>845</v>
      </c>
      <c r="D44" s="52"/>
      <c r="E44" s="52"/>
      <c r="F44" s="99">
        <v>224.8</v>
      </c>
    </row>
    <row r="45" spans="1:6" ht="21" customHeight="1">
      <c r="A45" s="159"/>
      <c r="B45" s="231" t="s">
        <v>844</v>
      </c>
      <c r="C45" s="36" t="s">
        <v>845</v>
      </c>
      <c r="D45" s="36" t="s">
        <v>846</v>
      </c>
      <c r="E45" s="52"/>
      <c r="F45" s="107">
        <v>224.8</v>
      </c>
    </row>
    <row r="46" spans="1:6" ht="21" customHeight="1">
      <c r="A46" s="159"/>
      <c r="B46" s="155" t="s">
        <v>774</v>
      </c>
      <c r="C46" s="36" t="s">
        <v>845</v>
      </c>
      <c r="D46" s="36" t="s">
        <v>846</v>
      </c>
      <c r="E46" s="36" t="s">
        <v>777</v>
      </c>
      <c r="F46" s="107">
        <v>224.8</v>
      </c>
    </row>
    <row r="47" spans="1:6" ht="21" customHeight="1">
      <c r="A47" s="159"/>
      <c r="B47" s="216" t="s">
        <v>787</v>
      </c>
      <c r="C47" s="217" t="s">
        <v>569</v>
      </c>
      <c r="D47" s="217"/>
      <c r="E47" s="217"/>
      <c r="F47" s="218">
        <v>126.1</v>
      </c>
    </row>
    <row r="48" spans="1:6" ht="21" customHeight="1">
      <c r="A48" s="159"/>
      <c r="B48" s="214" t="s">
        <v>825</v>
      </c>
      <c r="C48" s="215" t="s">
        <v>569</v>
      </c>
      <c r="D48" s="215" t="s">
        <v>824</v>
      </c>
      <c r="E48" s="215"/>
      <c r="F48" s="220">
        <v>126.1</v>
      </c>
    </row>
    <row r="49" spans="1:6" ht="34.5" customHeight="1">
      <c r="A49" s="159"/>
      <c r="B49" s="155" t="s">
        <v>803</v>
      </c>
      <c r="C49" s="215" t="s">
        <v>569</v>
      </c>
      <c r="D49" s="215" t="s">
        <v>826</v>
      </c>
      <c r="E49" s="215" t="s">
        <v>86</v>
      </c>
      <c r="F49" s="220">
        <v>126.1</v>
      </c>
    </row>
    <row r="50" spans="1:6" ht="18.75" customHeight="1">
      <c r="A50" s="160"/>
      <c r="B50" s="153" t="s">
        <v>476</v>
      </c>
      <c r="C50" s="48" t="s">
        <v>788</v>
      </c>
      <c r="D50" s="48"/>
      <c r="E50" s="48"/>
      <c r="F50" s="99">
        <v>300</v>
      </c>
    </row>
    <row r="51" spans="1:6" ht="0.75" customHeight="1" hidden="1">
      <c r="A51" s="159"/>
      <c r="B51" s="154" t="s">
        <v>477</v>
      </c>
      <c r="C51" s="27" t="s">
        <v>529</v>
      </c>
      <c r="D51" s="27" t="s">
        <v>478</v>
      </c>
      <c r="E51" s="27" t="s">
        <v>12</v>
      </c>
      <c r="F51" s="107">
        <f>F52</f>
        <v>500</v>
      </c>
    </row>
    <row r="52" spans="1:6" ht="19.5" customHeight="1" hidden="1">
      <c r="A52" s="159"/>
      <c r="B52" s="154" t="s">
        <v>479</v>
      </c>
      <c r="C52" s="27" t="s">
        <v>529</v>
      </c>
      <c r="D52" s="27" t="s">
        <v>478</v>
      </c>
      <c r="E52" s="27">
        <v>382</v>
      </c>
      <c r="F52" s="107">
        <v>500</v>
      </c>
    </row>
    <row r="53" spans="1:6" ht="19.5" customHeight="1">
      <c r="A53" s="159"/>
      <c r="B53" s="154" t="s">
        <v>789</v>
      </c>
      <c r="C53" s="27" t="s">
        <v>788</v>
      </c>
      <c r="D53" s="27" t="s">
        <v>790</v>
      </c>
      <c r="E53" s="27"/>
      <c r="F53" s="107">
        <v>300</v>
      </c>
    </row>
    <row r="54" spans="1:6" ht="26.25" customHeight="1">
      <c r="A54" s="159"/>
      <c r="B54" s="155" t="s">
        <v>774</v>
      </c>
      <c r="C54" s="27" t="s">
        <v>788</v>
      </c>
      <c r="D54" s="27" t="s">
        <v>790</v>
      </c>
      <c r="E54" s="27" t="s">
        <v>777</v>
      </c>
      <c r="F54" s="107">
        <v>300</v>
      </c>
    </row>
    <row r="55" spans="1:6" ht="26.25" customHeight="1">
      <c r="A55" s="159"/>
      <c r="B55" s="212" t="s">
        <v>409</v>
      </c>
      <c r="C55" s="48" t="s">
        <v>840</v>
      </c>
      <c r="D55" s="27"/>
      <c r="E55" s="27"/>
      <c r="F55" s="99">
        <v>700</v>
      </c>
    </row>
    <row r="56" spans="1:6" ht="39.75" customHeight="1">
      <c r="A56" s="159"/>
      <c r="B56" s="155" t="s">
        <v>841</v>
      </c>
      <c r="C56" s="27" t="s">
        <v>840</v>
      </c>
      <c r="D56" s="27" t="s">
        <v>842</v>
      </c>
      <c r="E56" s="27" t="s">
        <v>12</v>
      </c>
      <c r="F56" s="107">
        <v>700</v>
      </c>
    </row>
    <row r="57" spans="1:6" ht="26.25" customHeight="1">
      <c r="A57" s="159"/>
      <c r="B57" s="155" t="s">
        <v>774</v>
      </c>
      <c r="C57" s="27" t="s">
        <v>840</v>
      </c>
      <c r="D57" s="27" t="s">
        <v>843</v>
      </c>
      <c r="E57" s="27" t="s">
        <v>777</v>
      </c>
      <c r="F57" s="107">
        <v>700</v>
      </c>
    </row>
    <row r="58" spans="1:6" ht="24" customHeight="1">
      <c r="A58" s="213" t="s">
        <v>797</v>
      </c>
      <c r="B58" s="157" t="s">
        <v>516</v>
      </c>
      <c r="C58" s="52" t="s">
        <v>542</v>
      </c>
      <c r="D58" s="52" t="s">
        <v>21</v>
      </c>
      <c r="E58" s="52" t="s">
        <v>12</v>
      </c>
      <c r="F58" s="99">
        <f>+F59+F62</f>
        <v>11648.8</v>
      </c>
    </row>
    <row r="59" spans="1:6" ht="24" customHeight="1">
      <c r="A59" s="213"/>
      <c r="B59" s="157" t="s">
        <v>827</v>
      </c>
      <c r="C59" s="52" t="s">
        <v>828</v>
      </c>
      <c r="D59" s="52" t="s">
        <v>752</v>
      </c>
      <c r="E59" s="52" t="s">
        <v>12</v>
      </c>
      <c r="F59" s="99">
        <v>132.8</v>
      </c>
    </row>
    <row r="60" spans="1:6" ht="42.75" customHeight="1">
      <c r="A60" s="213"/>
      <c r="B60" s="230" t="s">
        <v>830</v>
      </c>
      <c r="C60" s="36" t="s">
        <v>828</v>
      </c>
      <c r="D60" s="36" t="s">
        <v>831</v>
      </c>
      <c r="E60" s="36" t="s">
        <v>12</v>
      </c>
      <c r="F60" s="107">
        <v>132.8</v>
      </c>
    </row>
    <row r="61" spans="1:6" ht="24" customHeight="1">
      <c r="A61" s="213"/>
      <c r="B61" s="230" t="s">
        <v>829</v>
      </c>
      <c r="C61" s="36" t="s">
        <v>828</v>
      </c>
      <c r="D61" s="36" t="s">
        <v>831</v>
      </c>
      <c r="E61" s="36" t="s">
        <v>86</v>
      </c>
      <c r="F61" s="107">
        <f>1292.8-510-650</f>
        <v>132.79999999999995</v>
      </c>
    </row>
    <row r="62" spans="1:6" ht="15.75">
      <c r="A62" s="158"/>
      <c r="B62" s="153" t="s">
        <v>793</v>
      </c>
      <c r="C62" s="48" t="s">
        <v>770</v>
      </c>
      <c r="D62" s="48" t="s">
        <v>796</v>
      </c>
      <c r="E62" s="48"/>
      <c r="F62" s="99">
        <f>+F63+F65+F67+F69+F72</f>
        <v>11516</v>
      </c>
    </row>
    <row r="63" spans="1:6" ht="15.75">
      <c r="A63" s="158"/>
      <c r="B63" s="154" t="s">
        <v>794</v>
      </c>
      <c r="C63" s="27" t="s">
        <v>770</v>
      </c>
      <c r="D63" s="27" t="s">
        <v>795</v>
      </c>
      <c r="E63" s="27"/>
      <c r="F63" s="107">
        <v>1511.2</v>
      </c>
    </row>
    <row r="64" spans="1:6" ht="15.75">
      <c r="A64" s="158"/>
      <c r="B64" s="155" t="s">
        <v>774</v>
      </c>
      <c r="C64" s="27" t="s">
        <v>770</v>
      </c>
      <c r="D64" s="27" t="s">
        <v>795</v>
      </c>
      <c r="E64" s="27" t="s">
        <v>777</v>
      </c>
      <c r="F64" s="107">
        <f>700+535+4.2+272</f>
        <v>1511.2</v>
      </c>
    </row>
    <row r="65" spans="1:6" ht="47.25">
      <c r="A65" s="158"/>
      <c r="B65" s="154" t="s">
        <v>798</v>
      </c>
      <c r="C65" s="27" t="s">
        <v>770</v>
      </c>
      <c r="D65" s="27" t="s">
        <v>799</v>
      </c>
      <c r="E65" s="27"/>
      <c r="F65" s="107">
        <v>4009.8</v>
      </c>
    </row>
    <row r="66" spans="1:6" ht="15.75">
      <c r="A66" s="158"/>
      <c r="B66" s="155" t="s">
        <v>774</v>
      </c>
      <c r="C66" s="27" t="s">
        <v>770</v>
      </c>
      <c r="D66" s="27" t="s">
        <v>799</v>
      </c>
      <c r="E66" s="27" t="s">
        <v>777</v>
      </c>
      <c r="F66" s="107">
        <v>4009.8</v>
      </c>
    </row>
    <row r="67" spans="1:6" ht="15.75">
      <c r="A67" s="158"/>
      <c r="B67" s="154" t="s">
        <v>800</v>
      </c>
      <c r="C67" s="27" t="s">
        <v>770</v>
      </c>
      <c r="D67" s="27" t="s">
        <v>801</v>
      </c>
      <c r="E67" s="27"/>
      <c r="F67" s="107">
        <v>95</v>
      </c>
    </row>
    <row r="68" spans="1:6" ht="15.75">
      <c r="A68" s="158"/>
      <c r="B68" s="155" t="s">
        <v>774</v>
      </c>
      <c r="C68" s="27" t="s">
        <v>770</v>
      </c>
      <c r="D68" s="27" t="s">
        <v>801</v>
      </c>
      <c r="E68" s="27" t="s">
        <v>777</v>
      </c>
      <c r="F68" s="107">
        <v>95</v>
      </c>
    </row>
    <row r="69" spans="1:6" ht="15.75">
      <c r="A69" s="158"/>
      <c r="B69" s="154" t="s">
        <v>771</v>
      </c>
      <c r="C69" s="13" t="s">
        <v>770</v>
      </c>
      <c r="D69" s="13" t="s">
        <v>802</v>
      </c>
      <c r="E69" s="13"/>
      <c r="F69" s="107">
        <v>16</v>
      </c>
    </row>
    <row r="70" spans="1:6" ht="15.75">
      <c r="A70" s="158"/>
      <c r="B70" s="154" t="s">
        <v>803</v>
      </c>
      <c r="C70" s="13" t="s">
        <v>770</v>
      </c>
      <c r="D70" s="13" t="s">
        <v>802</v>
      </c>
      <c r="E70" s="13" t="s">
        <v>86</v>
      </c>
      <c r="F70" s="107">
        <v>16</v>
      </c>
    </row>
    <row r="71" spans="1:6" ht="31.5">
      <c r="A71" s="158"/>
      <c r="B71" s="154" t="s">
        <v>804</v>
      </c>
      <c r="C71" s="13" t="s">
        <v>770</v>
      </c>
      <c r="D71" s="13" t="s">
        <v>805</v>
      </c>
      <c r="E71" s="13"/>
      <c r="F71" s="107">
        <v>5884</v>
      </c>
    </row>
    <row r="72" spans="1:6" ht="15.75">
      <c r="A72" s="158"/>
      <c r="B72" s="155" t="s">
        <v>774</v>
      </c>
      <c r="C72" s="13" t="s">
        <v>770</v>
      </c>
      <c r="D72" s="13" t="s">
        <v>805</v>
      </c>
      <c r="E72" s="13" t="s">
        <v>777</v>
      </c>
      <c r="F72" s="107">
        <f>790+4883+211</f>
        <v>5884</v>
      </c>
    </row>
    <row r="73" spans="1:6" ht="20.25" customHeight="1">
      <c r="A73" s="158"/>
      <c r="B73" s="156" t="s">
        <v>65</v>
      </c>
      <c r="C73" s="18" t="s">
        <v>66</v>
      </c>
      <c r="D73" s="18"/>
      <c r="E73" s="18"/>
      <c r="F73" s="99">
        <v>302</v>
      </c>
    </row>
    <row r="74" spans="1:6" ht="20.25" customHeight="1">
      <c r="A74" s="158"/>
      <c r="B74" s="156" t="s">
        <v>267</v>
      </c>
      <c r="C74" s="18" t="s">
        <v>268</v>
      </c>
      <c r="D74" s="18"/>
      <c r="E74" s="18"/>
      <c r="F74" s="99">
        <v>302</v>
      </c>
    </row>
    <row r="75" spans="1:6" ht="22.5" customHeight="1">
      <c r="A75" s="158"/>
      <c r="B75" s="154" t="s">
        <v>806</v>
      </c>
      <c r="C75" s="13" t="s">
        <v>268</v>
      </c>
      <c r="D75" s="13" t="s">
        <v>807</v>
      </c>
      <c r="E75" s="13"/>
      <c r="F75" s="107">
        <f>270+32</f>
        <v>302</v>
      </c>
    </row>
    <row r="76" spans="1:6" ht="22.5" customHeight="1">
      <c r="A76" s="158"/>
      <c r="B76" s="155" t="s">
        <v>774</v>
      </c>
      <c r="C76" s="13" t="s">
        <v>268</v>
      </c>
      <c r="D76" s="13" t="s">
        <v>807</v>
      </c>
      <c r="E76" s="13" t="s">
        <v>777</v>
      </c>
      <c r="F76" s="107">
        <v>302</v>
      </c>
    </row>
    <row r="77" spans="1:6" ht="30" customHeight="1">
      <c r="A77" s="158"/>
      <c r="B77" s="156" t="s">
        <v>28</v>
      </c>
      <c r="C77" s="18" t="s">
        <v>29</v>
      </c>
      <c r="D77" s="18"/>
      <c r="E77" s="18"/>
      <c r="F77" s="99">
        <f>+F78</f>
        <v>3105.7</v>
      </c>
    </row>
    <row r="78" spans="1:6" ht="20.25" customHeight="1">
      <c r="A78" s="158"/>
      <c r="B78" s="156" t="s">
        <v>32</v>
      </c>
      <c r="C78" s="18" t="s">
        <v>33</v>
      </c>
      <c r="D78" s="18"/>
      <c r="E78" s="18"/>
      <c r="F78" s="99">
        <f>+F81+F83+F79</f>
        <v>3105.7</v>
      </c>
    </row>
    <row r="79" spans="1:6" ht="42" customHeight="1">
      <c r="A79" s="158"/>
      <c r="B79" s="152" t="s">
        <v>428</v>
      </c>
      <c r="C79" s="13" t="s">
        <v>33</v>
      </c>
      <c r="D79" s="13" t="s">
        <v>848</v>
      </c>
      <c r="E79" s="13"/>
      <c r="F79" s="107">
        <v>251</v>
      </c>
    </row>
    <row r="80" spans="1:6" ht="20.25" customHeight="1">
      <c r="A80" s="158"/>
      <c r="B80" s="152" t="s">
        <v>847</v>
      </c>
      <c r="C80" s="13" t="s">
        <v>33</v>
      </c>
      <c r="D80" s="13" t="s">
        <v>848</v>
      </c>
      <c r="E80" s="13" t="s">
        <v>146</v>
      </c>
      <c r="F80" s="107">
        <v>251</v>
      </c>
    </row>
    <row r="81" spans="1:6" ht="27" customHeight="1">
      <c r="A81" s="158"/>
      <c r="B81" s="152" t="s">
        <v>37</v>
      </c>
      <c r="C81" s="13" t="s">
        <v>33</v>
      </c>
      <c r="D81" s="13" t="s">
        <v>808</v>
      </c>
      <c r="E81" s="13"/>
      <c r="F81" s="107">
        <v>2149.7</v>
      </c>
    </row>
    <row r="82" spans="1:6" ht="27" customHeight="1">
      <c r="A82" s="158"/>
      <c r="B82" s="152" t="s">
        <v>809</v>
      </c>
      <c r="C82" s="13" t="s">
        <v>33</v>
      </c>
      <c r="D82" s="13" t="s">
        <v>808</v>
      </c>
      <c r="E82" s="13" t="s">
        <v>525</v>
      </c>
      <c r="F82" s="107">
        <v>2149.7</v>
      </c>
    </row>
    <row r="83" spans="1:6" ht="31.5" customHeight="1">
      <c r="A83" s="158"/>
      <c r="B83" s="152" t="s">
        <v>37</v>
      </c>
      <c r="C83" s="13" t="s">
        <v>33</v>
      </c>
      <c r="D83" s="13" t="s">
        <v>810</v>
      </c>
      <c r="E83" s="13"/>
      <c r="F83" s="107">
        <v>705</v>
      </c>
    </row>
    <row r="84" spans="1:6" ht="30.75" customHeight="1">
      <c r="A84" s="158"/>
      <c r="B84" s="152" t="s">
        <v>809</v>
      </c>
      <c r="C84" s="13" t="s">
        <v>33</v>
      </c>
      <c r="D84" s="13" t="s">
        <v>810</v>
      </c>
      <c r="E84" s="13" t="s">
        <v>525</v>
      </c>
      <c r="F84" s="107">
        <v>705</v>
      </c>
    </row>
    <row r="85" spans="1:6" ht="20.25" customHeight="1">
      <c r="A85" s="158"/>
      <c r="B85" s="153" t="s">
        <v>811</v>
      </c>
      <c r="C85" s="48" t="s">
        <v>530</v>
      </c>
      <c r="D85" s="48"/>
      <c r="E85" s="48"/>
      <c r="F85" s="99">
        <v>890</v>
      </c>
    </row>
    <row r="86" spans="1:6" ht="0.75" customHeight="1" hidden="1">
      <c r="A86" s="158"/>
      <c r="B86" s="154" t="s">
        <v>493</v>
      </c>
      <c r="C86" s="27" t="s">
        <v>531</v>
      </c>
      <c r="D86" s="27" t="s">
        <v>11</v>
      </c>
      <c r="E86" s="27" t="s">
        <v>12</v>
      </c>
      <c r="F86" s="107" t="e">
        <f>F87</f>
        <v>#REF!</v>
      </c>
    </row>
    <row r="87" spans="1:6" ht="31.5" hidden="1">
      <c r="A87" s="158"/>
      <c r="B87" s="154" t="s">
        <v>494</v>
      </c>
      <c r="C87" s="27" t="s">
        <v>531</v>
      </c>
      <c r="D87" s="27" t="s">
        <v>495</v>
      </c>
      <c r="E87" s="27" t="s">
        <v>12</v>
      </c>
      <c r="F87" s="107" t="e">
        <f>#REF!+F88</f>
        <v>#REF!</v>
      </c>
    </row>
    <row r="88" spans="1:6" ht="47.25" hidden="1">
      <c r="A88" s="158"/>
      <c r="B88" s="152" t="s">
        <v>40</v>
      </c>
      <c r="C88" s="27" t="s">
        <v>531</v>
      </c>
      <c r="D88" s="27" t="s">
        <v>495</v>
      </c>
      <c r="E88" s="27">
        <v>455</v>
      </c>
      <c r="F88" s="107"/>
    </row>
    <row r="89" spans="1:6" ht="31.5">
      <c r="A89" s="158"/>
      <c r="B89" s="152" t="s">
        <v>837</v>
      </c>
      <c r="C89" s="27" t="s">
        <v>772</v>
      </c>
      <c r="D89" s="27" t="s">
        <v>812</v>
      </c>
      <c r="E89" s="27"/>
      <c r="F89" s="107">
        <v>890</v>
      </c>
    </row>
    <row r="90" spans="1:6" ht="15.75">
      <c r="A90" s="158"/>
      <c r="B90" s="155" t="s">
        <v>774</v>
      </c>
      <c r="C90" s="27" t="s">
        <v>772</v>
      </c>
      <c r="D90" s="27" t="s">
        <v>812</v>
      </c>
      <c r="E90" s="27" t="s">
        <v>777</v>
      </c>
      <c r="F90" s="107">
        <f>506+154+230</f>
        <v>890</v>
      </c>
    </row>
    <row r="91" spans="1:6" ht="15.75">
      <c r="A91" s="158"/>
      <c r="B91" s="212" t="s">
        <v>506</v>
      </c>
      <c r="C91" s="48" t="s">
        <v>674</v>
      </c>
      <c r="D91" s="27"/>
      <c r="E91" s="27"/>
      <c r="F91" s="99">
        <v>60</v>
      </c>
    </row>
    <row r="92" spans="1:6" ht="15.75">
      <c r="A92" s="158"/>
      <c r="B92" s="155" t="s">
        <v>849</v>
      </c>
      <c r="C92" s="27" t="s">
        <v>850</v>
      </c>
      <c r="D92" s="27"/>
      <c r="E92" s="27"/>
      <c r="F92" s="107">
        <v>60</v>
      </c>
    </row>
    <row r="93" spans="1:6" ht="15.75">
      <c r="A93" s="158"/>
      <c r="B93" s="155" t="s">
        <v>406</v>
      </c>
      <c r="C93" s="27" t="s">
        <v>850</v>
      </c>
      <c r="D93" s="27" t="s">
        <v>852</v>
      </c>
      <c r="E93" s="27"/>
      <c r="F93" s="107">
        <v>60</v>
      </c>
    </row>
    <row r="94" spans="1:6" ht="15.75">
      <c r="A94" s="158"/>
      <c r="B94" s="155" t="s">
        <v>851</v>
      </c>
      <c r="C94" s="27" t="s">
        <v>850</v>
      </c>
      <c r="D94" s="27" t="s">
        <v>852</v>
      </c>
      <c r="E94" s="27" t="s">
        <v>18</v>
      </c>
      <c r="F94" s="107">
        <v>60</v>
      </c>
    </row>
    <row r="95" spans="1:6" ht="15.75">
      <c r="A95" s="158"/>
      <c r="B95" s="212" t="s">
        <v>816</v>
      </c>
      <c r="C95" s="48" t="s">
        <v>688</v>
      </c>
      <c r="D95" s="48"/>
      <c r="E95" s="48"/>
      <c r="F95" s="203">
        <v>155.5</v>
      </c>
    </row>
    <row r="96" spans="1:6" ht="31.5">
      <c r="A96" s="158"/>
      <c r="B96" s="212" t="s">
        <v>822</v>
      </c>
      <c r="C96" s="48" t="s">
        <v>815</v>
      </c>
      <c r="D96" s="48"/>
      <c r="E96" s="48"/>
      <c r="F96" s="203">
        <v>155.5</v>
      </c>
    </row>
    <row r="97" spans="1:6" ht="106.5" customHeight="1">
      <c r="A97" s="158"/>
      <c r="B97" s="155" t="s">
        <v>813</v>
      </c>
      <c r="C97" s="27" t="s">
        <v>815</v>
      </c>
      <c r="D97" s="27" t="s">
        <v>817</v>
      </c>
      <c r="E97" s="27" t="s">
        <v>12</v>
      </c>
      <c r="F97" s="202">
        <v>155.5</v>
      </c>
    </row>
    <row r="98" spans="1:6" ht="15.75">
      <c r="A98" s="158"/>
      <c r="B98" s="154" t="s">
        <v>814</v>
      </c>
      <c r="C98" s="27" t="s">
        <v>815</v>
      </c>
      <c r="D98" s="27" t="s">
        <v>817</v>
      </c>
      <c r="E98" s="27" t="s">
        <v>187</v>
      </c>
      <c r="F98" s="202">
        <v>155.5</v>
      </c>
    </row>
    <row r="99" spans="1:6" ht="47.25" hidden="1">
      <c r="A99" s="158"/>
      <c r="B99" s="152" t="s">
        <v>40</v>
      </c>
      <c r="C99" s="13" t="s">
        <v>33</v>
      </c>
      <c r="D99" s="13" t="s">
        <v>43</v>
      </c>
      <c r="E99" s="13" t="s">
        <v>38</v>
      </c>
      <c r="F99" s="107"/>
    </row>
    <row r="100" spans="1:6" ht="0.75" customHeight="1" hidden="1">
      <c r="A100" s="158"/>
      <c r="B100" s="152" t="s">
        <v>680</v>
      </c>
      <c r="C100" s="13" t="s">
        <v>33</v>
      </c>
      <c r="D100" s="13" t="s">
        <v>679</v>
      </c>
      <c r="E100" s="13" t="s">
        <v>12</v>
      </c>
      <c r="F100" s="107">
        <f>F101</f>
        <v>446</v>
      </c>
    </row>
    <row r="101" spans="1:6" ht="30" customHeight="1" hidden="1">
      <c r="A101" s="158"/>
      <c r="B101" s="152" t="s">
        <v>682</v>
      </c>
      <c r="C101" s="13" t="s">
        <v>33</v>
      </c>
      <c r="D101" s="13" t="s">
        <v>679</v>
      </c>
      <c r="E101" s="13" t="s">
        <v>38</v>
      </c>
      <c r="F101" s="107">
        <v>446</v>
      </c>
    </row>
    <row r="102" spans="1:6" ht="15.75" hidden="1">
      <c r="A102" s="158"/>
      <c r="B102" s="154" t="s">
        <v>425</v>
      </c>
      <c r="C102" s="27" t="s">
        <v>459</v>
      </c>
      <c r="D102" s="27" t="s">
        <v>11</v>
      </c>
      <c r="E102" s="27" t="s">
        <v>12</v>
      </c>
      <c r="F102" s="107" t="e">
        <f>F103</f>
        <v>#REF!</v>
      </c>
    </row>
    <row r="103" spans="1:6" ht="15.75" hidden="1">
      <c r="A103" s="158"/>
      <c r="B103" s="154" t="s">
        <v>426</v>
      </c>
      <c r="C103" s="27" t="s">
        <v>459</v>
      </c>
      <c r="D103" s="27" t="s">
        <v>427</v>
      </c>
      <c r="E103" s="27" t="s">
        <v>12</v>
      </c>
      <c r="F103" s="107" t="e">
        <f>#REF!</f>
        <v>#REF!</v>
      </c>
    </row>
    <row r="104" spans="1:6" ht="15.75" hidden="1">
      <c r="A104" s="158"/>
      <c r="B104" s="154" t="s">
        <v>430</v>
      </c>
      <c r="C104" s="27" t="s">
        <v>460</v>
      </c>
      <c r="D104" s="27" t="s">
        <v>11</v>
      </c>
      <c r="E104" s="27" t="s">
        <v>12</v>
      </c>
      <c r="F104" s="107" t="e">
        <f>#REF!</f>
        <v>#REF!</v>
      </c>
    </row>
    <row r="105" ht="15.75">
      <c r="A105" s="10"/>
    </row>
    <row r="106" ht="15.75">
      <c r="A106" s="8"/>
    </row>
    <row r="111" spans="2:5" ht="15.75">
      <c r="B111" s="8"/>
      <c r="C111" s="8"/>
      <c r="D111" s="8"/>
      <c r="E111" s="8"/>
    </row>
    <row r="118" spans="1:5" ht="15.75">
      <c r="A118" s="8"/>
      <c r="B118" s="10"/>
      <c r="C118" s="10"/>
      <c r="D118" s="10"/>
      <c r="E118" s="10"/>
    </row>
    <row r="119" spans="2:5" ht="15.75">
      <c r="B119" s="8"/>
      <c r="C119" s="8"/>
      <c r="D119" s="8"/>
      <c r="E119" s="8"/>
    </row>
    <row r="125" ht="15.75">
      <c r="A125" s="10"/>
    </row>
    <row r="126" ht="15.75">
      <c r="A126" s="8"/>
    </row>
    <row r="128" spans="2:5" ht="15.75">
      <c r="B128" s="8"/>
      <c r="C128" s="8"/>
      <c r="D128" s="8"/>
      <c r="E128" s="8"/>
    </row>
    <row r="135" spans="1:5" ht="15.75">
      <c r="A135" s="8"/>
      <c r="B135" s="10"/>
      <c r="C135" s="10"/>
      <c r="D135" s="10"/>
      <c r="E135" s="10"/>
    </row>
    <row r="136" spans="2:5" ht="15.75">
      <c r="B136" s="8"/>
      <c r="C136" s="8"/>
      <c r="D136" s="8"/>
      <c r="E136" s="8"/>
    </row>
    <row r="142" ht="15.75">
      <c r="A142" s="10"/>
    </row>
    <row r="143" ht="15.75">
      <c r="A143" s="8"/>
    </row>
    <row r="145" spans="2:5" ht="15.75">
      <c r="B145" s="8"/>
      <c r="C145" s="8"/>
      <c r="D145" s="8"/>
      <c r="E145" s="8"/>
    </row>
    <row r="152" spans="1:5" ht="15.75">
      <c r="A152" s="8"/>
      <c r="B152" s="8"/>
      <c r="C152" s="8"/>
      <c r="D152" s="8"/>
      <c r="E152" s="8"/>
    </row>
    <row r="157" spans="2:5" ht="15.75">
      <c r="B157" s="10"/>
      <c r="C157" s="10"/>
      <c r="D157" s="10"/>
      <c r="E157" s="10"/>
    </row>
    <row r="158" spans="2:5" ht="15.75">
      <c r="B158" s="8"/>
      <c r="C158" s="8"/>
      <c r="D158" s="8"/>
      <c r="E158" s="8"/>
    </row>
    <row r="159" ht="15.75">
      <c r="A159" s="8"/>
    </row>
    <row r="162" spans="2:5" ht="15.75">
      <c r="B162" s="8"/>
      <c r="C162" s="8"/>
      <c r="D162" s="8"/>
      <c r="E162" s="8"/>
    </row>
    <row r="164" ht="15.75">
      <c r="A164" s="10"/>
    </row>
    <row r="165" ht="15.75">
      <c r="A165" s="8"/>
    </row>
    <row r="167" spans="2:5" ht="15.75">
      <c r="B167" s="8"/>
      <c r="C167" s="8"/>
      <c r="D167" s="8"/>
      <c r="E167" s="8"/>
    </row>
    <row r="169" ht="15.75">
      <c r="A169" s="8"/>
    </row>
    <row r="174" spans="1:5" ht="15.75">
      <c r="A174" s="8"/>
      <c r="B174" s="8"/>
      <c r="C174" s="8"/>
      <c r="D174" s="8"/>
      <c r="E174" s="8"/>
    </row>
    <row r="181" ht="15.75">
      <c r="A181" s="8"/>
    </row>
    <row r="185" spans="2:5" ht="15.75">
      <c r="B185" s="10"/>
      <c r="C185" s="10"/>
      <c r="D185" s="10"/>
      <c r="E185" s="10"/>
    </row>
    <row r="186" spans="2:5" ht="15.75">
      <c r="B186" s="8"/>
      <c r="C186" s="8"/>
      <c r="D186" s="8"/>
      <c r="E186" s="8"/>
    </row>
    <row r="192" ht="15.75">
      <c r="A192" s="10"/>
    </row>
    <row r="193" spans="1:5" ht="15.75">
      <c r="A193" s="8"/>
      <c r="B193" s="8"/>
      <c r="C193" s="8"/>
      <c r="D193" s="8"/>
      <c r="E193" s="8"/>
    </row>
    <row r="200" spans="1:5" ht="15.75">
      <c r="A200" s="8"/>
      <c r="B200" s="10"/>
      <c r="C200" s="10"/>
      <c r="D200" s="10"/>
      <c r="E200" s="10"/>
    </row>
    <row r="201" spans="2:5" ht="15.75">
      <c r="B201" s="8"/>
      <c r="C201" s="8"/>
      <c r="D201" s="8"/>
      <c r="E201" s="8"/>
    </row>
    <row r="207" ht="15.75">
      <c r="A207" s="10"/>
    </row>
    <row r="208" ht="15.75">
      <c r="A208" s="8"/>
    </row>
    <row r="213" spans="2:5" ht="15.75">
      <c r="B213" s="8"/>
      <c r="C213" s="8"/>
      <c r="D213" s="8"/>
      <c r="E213" s="8"/>
    </row>
    <row r="220" spans="1:5" ht="15.75">
      <c r="A220" s="8"/>
      <c r="B220" s="10"/>
      <c r="C220" s="10"/>
      <c r="D220" s="10"/>
      <c r="E220" s="10"/>
    </row>
    <row r="221" spans="2:5" ht="15.75">
      <c r="B221" s="8"/>
      <c r="C221" s="8"/>
      <c r="D221" s="8"/>
      <c r="E221" s="8"/>
    </row>
    <row r="227" ht="15.75">
      <c r="A227" s="10"/>
    </row>
    <row r="228" spans="1:5" ht="15.75">
      <c r="A228" s="8"/>
      <c r="B228" s="8"/>
      <c r="C228" s="8"/>
      <c r="D228" s="8"/>
      <c r="E228" s="8"/>
    </row>
    <row r="234" spans="2:5" ht="15.75">
      <c r="B234" s="10"/>
      <c r="C234" s="10"/>
      <c r="D234" s="10"/>
      <c r="E234" s="10"/>
    </row>
    <row r="235" spans="1:5" ht="15.75">
      <c r="A235" s="8"/>
      <c r="B235" s="8"/>
      <c r="C235" s="8"/>
      <c r="D235" s="8"/>
      <c r="E235" s="8"/>
    </row>
    <row r="241" ht="15.75">
      <c r="A241" s="10"/>
    </row>
    <row r="242" ht="15.75">
      <c r="A242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10"/>
      <c r="C252" s="10"/>
      <c r="D252" s="10"/>
      <c r="E252" s="10"/>
    </row>
    <row r="253" spans="2:5" ht="15.75">
      <c r="B253" s="8"/>
      <c r="C253" s="8"/>
      <c r="D253" s="8"/>
      <c r="E253" s="8"/>
    </row>
    <row r="259" ht="15.75">
      <c r="A259" s="10"/>
    </row>
    <row r="260" ht="15.75">
      <c r="A260" s="8"/>
    </row>
    <row r="262" spans="2:5" ht="15.75">
      <c r="B262" s="8"/>
      <c r="C262" s="8"/>
      <c r="D262" s="8"/>
      <c r="E262" s="8"/>
    </row>
    <row r="269" ht="15.75">
      <c r="A269" s="8"/>
    </row>
    <row r="271" spans="2:5" ht="15.75">
      <c r="B271" s="8"/>
      <c r="C271" s="8"/>
      <c r="D271" s="8"/>
      <c r="E271" s="8"/>
    </row>
    <row r="278" ht="15.75">
      <c r="A278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6" spans="2:5" ht="15.75">
      <c r="B296" s="8"/>
      <c r="C296" s="8"/>
      <c r="D296" s="8"/>
      <c r="E296" s="8"/>
    </row>
    <row r="303" ht="15.75">
      <c r="A303" s="8"/>
    </row>
    <row r="309" spans="2:5" ht="15.75">
      <c r="B309" s="10"/>
      <c r="C309" s="10"/>
      <c r="D309" s="10"/>
      <c r="E309" s="10"/>
    </row>
    <row r="310" spans="2:5" ht="15.75">
      <c r="B310" s="8"/>
      <c r="C310" s="8"/>
      <c r="D310" s="8"/>
      <c r="E310" s="8"/>
    </row>
    <row r="316" ht="15.75">
      <c r="A316" s="10"/>
    </row>
    <row r="317" ht="15.75">
      <c r="A317" s="8"/>
    </row>
    <row r="318" spans="2:5" ht="15.75">
      <c r="B318" s="8"/>
      <c r="C318" s="8"/>
      <c r="D318" s="8"/>
      <c r="E318" s="8"/>
    </row>
    <row r="325" ht="15.75">
      <c r="A325" s="8"/>
    </row>
    <row r="330" spans="2:5" ht="15.75">
      <c r="B330" s="10"/>
      <c r="C330" s="10"/>
      <c r="D330" s="10"/>
      <c r="E330" s="10"/>
    </row>
    <row r="331" spans="2:5" ht="15.75">
      <c r="B331" s="8"/>
      <c r="C331" s="8"/>
      <c r="D331" s="8"/>
      <c r="E331" s="8"/>
    </row>
    <row r="337" ht="15.75">
      <c r="A337" s="10"/>
    </row>
    <row r="338" ht="15.75">
      <c r="A338" s="8"/>
    </row>
    <row r="343" spans="2:5" ht="15.75">
      <c r="B343" s="8"/>
      <c r="C343" s="8"/>
      <c r="D343" s="8"/>
      <c r="E343" s="8"/>
    </row>
    <row r="350" ht="15.75">
      <c r="A350" s="8"/>
    </row>
    <row r="351" spans="2:5" ht="15.75">
      <c r="B351" s="10"/>
      <c r="C351" s="10"/>
      <c r="D351" s="10"/>
      <c r="E351" s="10"/>
    </row>
    <row r="352" spans="2:5" ht="15.75">
      <c r="B352" s="8"/>
      <c r="C352" s="8"/>
      <c r="D352" s="8"/>
      <c r="E352" s="8"/>
    </row>
    <row r="358" ht="15.75">
      <c r="A358" s="10"/>
    </row>
    <row r="359" ht="15.75">
      <c r="A359" s="8"/>
    </row>
    <row r="360" spans="2:5" ht="15.75">
      <c r="B360" s="8"/>
      <c r="C360" s="8"/>
      <c r="D360" s="8"/>
      <c r="E360" s="8"/>
    </row>
    <row r="367" spans="1:5" ht="15.75">
      <c r="A367" s="8"/>
      <c r="B367" s="10"/>
      <c r="C367" s="10"/>
      <c r="D367" s="10"/>
      <c r="E367" s="10"/>
    </row>
    <row r="368" spans="2:5" ht="15.75">
      <c r="B368" s="8"/>
      <c r="C368" s="8"/>
      <c r="D368" s="8"/>
      <c r="E368" s="8"/>
    </row>
    <row r="374" ht="15.75">
      <c r="A374" s="10"/>
    </row>
    <row r="375" spans="1:5" ht="15.75">
      <c r="A375" s="8"/>
      <c r="B375" s="8"/>
      <c r="C375" s="8"/>
      <c r="D375" s="8"/>
      <c r="E375" s="8"/>
    </row>
    <row r="382" spans="1:5" ht="15.75">
      <c r="A382" s="8"/>
      <c r="B382" s="8"/>
      <c r="C382" s="8"/>
      <c r="D382" s="8"/>
      <c r="E382" s="8"/>
    </row>
    <row r="389" ht="15.75">
      <c r="A389" s="8"/>
    </row>
    <row r="393" spans="2:5" ht="15.75">
      <c r="B393" s="10"/>
      <c r="C393" s="10"/>
      <c r="D393" s="10"/>
      <c r="E393" s="10"/>
    </row>
    <row r="394" spans="2:5" ht="15.75">
      <c r="B394" s="8"/>
      <c r="C394" s="8"/>
      <c r="D394" s="8"/>
      <c r="E394" s="8"/>
    </row>
    <row r="400" ht="15.75">
      <c r="A400" s="10"/>
    </row>
    <row r="401" ht="15.75">
      <c r="A401" s="8"/>
    </row>
    <row r="406" spans="2:5" ht="15.75">
      <c r="B406" s="8"/>
      <c r="C406" s="8"/>
      <c r="D406" s="8"/>
      <c r="E406" s="8"/>
    </row>
    <row r="413" ht="15.75">
      <c r="A413" s="8"/>
    </row>
    <row r="417" spans="2:5" ht="15.75">
      <c r="B417" s="10"/>
      <c r="C417" s="10"/>
      <c r="D417" s="10"/>
      <c r="E417" s="10"/>
    </row>
    <row r="418" spans="2:5" ht="15.75">
      <c r="B418" s="8"/>
      <c r="C418" s="8"/>
      <c r="D418" s="8"/>
      <c r="E418" s="8"/>
    </row>
    <row r="424" ht="15.75">
      <c r="A424" s="10"/>
    </row>
    <row r="425" ht="15.75">
      <c r="A425" s="8"/>
    </row>
    <row r="427" spans="2:5" ht="15.75">
      <c r="B427" s="8"/>
      <c r="C427" s="8"/>
      <c r="D427" s="8"/>
      <c r="E427" s="8"/>
    </row>
    <row r="434" ht="15.75">
      <c r="A434" s="8"/>
    </row>
    <row r="437" spans="2:5" ht="15.75">
      <c r="B437" s="8"/>
      <c r="C437" s="8"/>
      <c r="D437" s="8"/>
      <c r="E437" s="8"/>
    </row>
    <row r="444" ht="15.75">
      <c r="A444" s="8"/>
    </row>
    <row r="445" spans="2:5" ht="15.75">
      <c r="B445" s="10"/>
      <c r="C445" s="10"/>
      <c r="D445" s="10"/>
      <c r="E445" s="10"/>
    </row>
    <row r="446" spans="2:5" ht="15.75">
      <c r="B446" s="8"/>
      <c r="C446" s="8"/>
      <c r="D446" s="8"/>
      <c r="E446" s="8"/>
    </row>
    <row r="452" ht="15.75">
      <c r="A452" s="10"/>
    </row>
    <row r="453" ht="15.75">
      <c r="A453" s="8"/>
    </row>
    <row r="459" spans="2:5" ht="15.75">
      <c r="B459" s="8"/>
      <c r="C459" s="8"/>
      <c r="D459" s="8"/>
      <c r="E459" s="8"/>
    </row>
    <row r="466" spans="1:5" ht="15.75">
      <c r="A466" s="8"/>
      <c r="B466" s="10"/>
      <c r="C466" s="10"/>
      <c r="D466" s="10"/>
      <c r="E466" s="10"/>
    </row>
    <row r="467" spans="2:5" ht="15.75">
      <c r="B467" s="8"/>
      <c r="C467" s="8"/>
      <c r="D467" s="8"/>
      <c r="E467" s="8"/>
    </row>
    <row r="473" ht="15.75">
      <c r="A473" s="10"/>
    </row>
    <row r="474" ht="15.75">
      <c r="A474" s="8"/>
    </row>
    <row r="475" spans="2:5" ht="15.75">
      <c r="B475" s="8"/>
      <c r="C475" s="8"/>
      <c r="D475" s="8"/>
      <c r="E475" s="8"/>
    </row>
    <row r="482" ht="15.75">
      <c r="A482" s="8"/>
    </row>
    <row r="485" spans="2:5" ht="15.75">
      <c r="B485" s="8"/>
      <c r="C485" s="8"/>
      <c r="D485" s="8"/>
      <c r="E485" s="8"/>
    </row>
    <row r="492" ht="15.75">
      <c r="A492" s="8"/>
    </row>
    <row r="496" spans="2:5" ht="15.75">
      <c r="B496" s="10"/>
      <c r="C496" s="10"/>
      <c r="D496" s="10"/>
      <c r="E496" s="10"/>
    </row>
    <row r="497" spans="2:5" ht="15.75">
      <c r="B497" s="8"/>
      <c r="C497" s="8"/>
      <c r="D497" s="8"/>
      <c r="E497" s="8"/>
    </row>
    <row r="503" ht="15.75">
      <c r="A503" s="10"/>
    </row>
    <row r="504" ht="15.75">
      <c r="A504" s="8"/>
    </row>
    <row r="505" spans="2:5" ht="15.75">
      <c r="B505" s="8"/>
      <c r="C505" s="8"/>
      <c r="D505" s="8"/>
      <c r="E505" s="8"/>
    </row>
    <row r="512" ht="15.75">
      <c r="A512" s="8"/>
    </row>
    <row r="514" spans="2:5" ht="15.75">
      <c r="B514" s="8"/>
      <c r="C514" s="8"/>
      <c r="D514" s="8"/>
      <c r="E514" s="8"/>
    </row>
    <row r="519" spans="2:5" ht="15.75">
      <c r="B519" s="8"/>
      <c r="C519" s="8"/>
      <c r="D519" s="8"/>
      <c r="E519" s="8"/>
    </row>
    <row r="521" ht="15.75">
      <c r="A521" s="8"/>
    </row>
    <row r="526" ht="15.75">
      <c r="A526" s="8"/>
    </row>
    <row r="541" spans="2:5" ht="15.75">
      <c r="B541" s="32"/>
      <c r="C541" s="32"/>
      <c r="D541" s="32"/>
      <c r="E541" s="32"/>
    </row>
    <row r="542" spans="2:5" ht="15.75">
      <c r="B542" s="66"/>
      <c r="C542" s="66"/>
      <c r="D542" s="66"/>
      <c r="E542" s="6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2:5" ht="15.75">
      <c r="B545" s="26"/>
      <c r="C545" s="26"/>
      <c r="D545" s="26"/>
      <c r="E545" s="26"/>
    </row>
    <row r="546" spans="2:5" ht="15.75">
      <c r="B546" s="26"/>
      <c r="C546" s="26"/>
      <c r="D546" s="26"/>
      <c r="E546" s="26"/>
    </row>
    <row r="547" spans="2:5" ht="15.75">
      <c r="B547" s="26"/>
      <c r="C547" s="26"/>
      <c r="D547" s="26"/>
      <c r="E547" s="26"/>
    </row>
    <row r="548" spans="1:5" ht="15.75">
      <c r="A548" s="32"/>
      <c r="B548" s="26"/>
      <c r="C548" s="26"/>
      <c r="D548" s="26"/>
      <c r="E548" s="26"/>
    </row>
    <row r="549" spans="1:5" ht="15.75">
      <c r="A549" s="6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ht="15.75">
      <c r="A556" s="26"/>
    </row>
    <row r="557" ht="15.75">
      <c r="A557" s="26"/>
    </row>
    <row r="558" spans="1:5" ht="15.75">
      <c r="A558" s="26"/>
      <c r="B558" s="8"/>
      <c r="C558" s="8"/>
      <c r="D558" s="8"/>
      <c r="E558" s="8"/>
    </row>
    <row r="559" ht="15.75">
      <c r="A559" s="26"/>
    </row>
    <row r="560" ht="15.75">
      <c r="A560" s="26"/>
    </row>
    <row r="561" spans="1:5" ht="15.75">
      <c r="A561" s="26"/>
      <c r="B561" s="8"/>
      <c r="C561" s="8"/>
      <c r="D561" s="8"/>
      <c r="E561" s="8"/>
    </row>
    <row r="562" ht="15.75">
      <c r="A562" s="26"/>
    </row>
    <row r="565" ht="15.75">
      <c r="A565" s="8"/>
    </row>
    <row r="568" ht="15.75">
      <c r="A568" s="8"/>
    </row>
    <row r="569" spans="2:5" ht="15.75">
      <c r="B569" s="8"/>
      <c r="C569" s="8"/>
      <c r="D569" s="8"/>
      <c r="E569" s="8"/>
    </row>
    <row r="572" spans="2:5" ht="15.75">
      <c r="B572" s="32"/>
      <c r="C572" s="32"/>
      <c r="D572" s="32"/>
      <c r="E572" s="32"/>
    </row>
    <row r="573" spans="2:5" ht="15.75">
      <c r="B573" s="66"/>
      <c r="C573" s="66"/>
      <c r="D573" s="66"/>
      <c r="E573" s="66"/>
    </row>
    <row r="574" spans="2:5" ht="15.75">
      <c r="B574" s="26"/>
      <c r="C574" s="26"/>
      <c r="D574" s="26"/>
      <c r="E574" s="26"/>
    </row>
    <row r="575" spans="2:5" ht="15.75">
      <c r="B575" s="26"/>
      <c r="C575" s="26"/>
      <c r="D575" s="26"/>
      <c r="E575" s="26"/>
    </row>
    <row r="576" spans="1:5" ht="15.75">
      <c r="A576" s="8"/>
      <c r="B576" s="26"/>
      <c r="C576" s="26"/>
      <c r="D576" s="26"/>
      <c r="E576" s="26"/>
    </row>
    <row r="577" spans="2:5" ht="15.75">
      <c r="B577" s="26"/>
      <c r="C577" s="26"/>
      <c r="D577" s="26"/>
      <c r="E577" s="26"/>
    </row>
    <row r="578" spans="2:5" ht="15.75">
      <c r="B578" s="26"/>
      <c r="C578" s="26"/>
      <c r="D578" s="26"/>
      <c r="E578" s="26"/>
    </row>
    <row r="579" spans="1:5" ht="15.75">
      <c r="A579" s="32"/>
      <c r="B579" s="26"/>
      <c r="C579" s="26"/>
      <c r="D579" s="26"/>
      <c r="E579" s="26"/>
    </row>
    <row r="580" spans="1:5" ht="15.75">
      <c r="A580" s="6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32"/>
      <c r="C605" s="32"/>
      <c r="D605" s="32"/>
      <c r="E605" s="32"/>
    </row>
    <row r="606" spans="1:5" ht="15.75">
      <c r="A606" s="26"/>
      <c r="B606" s="66"/>
      <c r="C606" s="66"/>
      <c r="D606" s="66"/>
      <c r="E606" s="6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32"/>
      <c r="B612" s="26"/>
      <c r="C612" s="26"/>
      <c r="D612" s="26"/>
      <c r="E612" s="26"/>
    </row>
    <row r="613" spans="1:5" ht="15.75">
      <c r="A613" s="66"/>
      <c r="B613" s="26"/>
      <c r="C613" s="26"/>
      <c r="D613" s="26"/>
      <c r="E613" s="26"/>
    </row>
    <row r="614" spans="1:5" ht="15.75">
      <c r="A614" s="26"/>
      <c r="B614" s="32"/>
      <c r="C614" s="32"/>
      <c r="D614" s="32"/>
      <c r="E614" s="32"/>
    </row>
    <row r="615" spans="1:5" ht="15.75">
      <c r="A615" s="26"/>
      <c r="B615" s="66"/>
      <c r="C615" s="66"/>
      <c r="D615" s="66"/>
      <c r="E615" s="6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ht="15.75">
      <c r="A620" s="26"/>
    </row>
    <row r="621" spans="1:5" ht="15.75">
      <c r="A621" s="32"/>
      <c r="B621" s="26"/>
      <c r="C621" s="26"/>
      <c r="D621" s="26"/>
      <c r="E621" s="26"/>
    </row>
    <row r="622" spans="1:5" ht="15.75">
      <c r="A622" s="6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2:5" ht="15.75">
      <c r="B627" s="66"/>
      <c r="C627" s="66"/>
      <c r="D627" s="66"/>
      <c r="E627" s="6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32"/>
      <c r="B633" s="26"/>
      <c r="C633" s="26"/>
      <c r="D633" s="26"/>
      <c r="E633" s="26"/>
    </row>
    <row r="634" spans="1:5" ht="15.75">
      <c r="A634" s="66"/>
      <c r="B634" s="26"/>
      <c r="C634" s="26"/>
      <c r="D634" s="26"/>
      <c r="E634" s="26"/>
    </row>
    <row r="635" spans="1:5" ht="15.75">
      <c r="A635" s="26"/>
      <c r="B635" s="32"/>
      <c r="C635" s="32"/>
      <c r="D635" s="32"/>
      <c r="E635" s="32"/>
    </row>
    <row r="636" spans="1:5" ht="15.75">
      <c r="A636" s="26"/>
      <c r="B636" s="66"/>
      <c r="C636" s="66"/>
      <c r="D636" s="66"/>
      <c r="E636" s="6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32"/>
      <c r="B642" s="26"/>
      <c r="C642" s="26"/>
      <c r="D642" s="26"/>
      <c r="E642" s="26"/>
    </row>
    <row r="643" spans="1:5" ht="15.75">
      <c r="A643" s="66"/>
      <c r="B643" s="26"/>
      <c r="C643" s="26"/>
      <c r="D643" s="26"/>
      <c r="E643" s="26"/>
    </row>
    <row r="644" spans="1:5" ht="15.75">
      <c r="A644" s="26"/>
      <c r="B644" s="32"/>
      <c r="C644" s="32"/>
      <c r="D644" s="32"/>
      <c r="E644" s="32"/>
    </row>
    <row r="645" spans="1:5" ht="15.75">
      <c r="A645" s="26"/>
      <c r="B645" s="66"/>
      <c r="C645" s="66"/>
      <c r="D645" s="66"/>
      <c r="E645" s="66"/>
    </row>
    <row r="646" ht="15.75">
      <c r="A646" s="26"/>
    </row>
    <row r="647" ht="15.75">
      <c r="A647" s="26"/>
    </row>
    <row r="648" ht="15.75">
      <c r="A648" s="26"/>
    </row>
    <row r="649" ht="15.75">
      <c r="A649" s="26"/>
    </row>
    <row r="650" ht="15.75">
      <c r="A650" s="26"/>
    </row>
    <row r="651" ht="15.75">
      <c r="A651" s="32"/>
    </row>
    <row r="652" ht="15.75">
      <c r="A652" s="66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1" spans="2:5" ht="15.75">
      <c r="B671" s="10"/>
      <c r="C671" s="10"/>
      <c r="D671" s="10"/>
      <c r="E671" s="10"/>
    </row>
    <row r="672" spans="2:5" ht="15.75">
      <c r="B672" s="8"/>
      <c r="C672" s="8"/>
      <c r="D672" s="8"/>
      <c r="E672" s="8"/>
    </row>
    <row r="678" ht="15.75">
      <c r="A678" s="10"/>
    </row>
    <row r="679" ht="15.75">
      <c r="A679" s="8"/>
    </row>
    <row r="680" spans="2:5" ht="15.75">
      <c r="B680" s="10"/>
      <c r="C680" s="10"/>
      <c r="D680" s="10"/>
      <c r="E680" s="10"/>
    </row>
    <row r="681" spans="2:5" ht="15.75">
      <c r="B681" s="8"/>
      <c r="C681" s="8"/>
      <c r="D681" s="8"/>
      <c r="E681" s="8"/>
    </row>
    <row r="687" ht="15.75">
      <c r="A687" s="10"/>
    </row>
    <row r="688" ht="15.75">
      <c r="A688" s="8"/>
    </row>
    <row r="692" spans="2:5" ht="15.75">
      <c r="B692" s="10"/>
      <c r="C692" s="10"/>
      <c r="D692" s="10"/>
      <c r="E692" s="10"/>
    </row>
    <row r="693" spans="2:5" ht="15.75">
      <c r="B693" s="8"/>
      <c r="C693" s="8"/>
      <c r="D693" s="8"/>
      <c r="E693" s="8"/>
    </row>
    <row r="699" ht="15.75">
      <c r="A699" s="10"/>
    </row>
    <row r="700" ht="15.75">
      <c r="A700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48" spans="2:5" ht="15.75">
      <c r="B848" s="10"/>
      <c r="C848" s="10"/>
      <c r="D848" s="10"/>
      <c r="E848" s="10"/>
    </row>
    <row r="849" spans="2:5" ht="15.75">
      <c r="B849" s="8"/>
      <c r="C849" s="8"/>
      <c r="D849" s="8"/>
      <c r="E849" s="8"/>
    </row>
    <row r="855" ht="15.75">
      <c r="A855" s="10"/>
    </row>
    <row r="856" ht="15.75">
      <c r="A856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9" spans="2:5" ht="15.75">
      <c r="B869" s="10"/>
      <c r="C869" s="10"/>
      <c r="D869" s="10"/>
      <c r="E869" s="10"/>
    </row>
    <row r="870" spans="2:5" ht="15.75">
      <c r="B870" s="8"/>
      <c r="C870" s="8"/>
      <c r="D870" s="8"/>
      <c r="E870" s="8"/>
    </row>
    <row r="876" ht="15.75">
      <c r="A876" s="10"/>
    </row>
    <row r="877" ht="15.75">
      <c r="A877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8" spans="2:5" ht="15.75">
      <c r="B928" s="10"/>
      <c r="C928" s="10"/>
      <c r="D928" s="10"/>
      <c r="E928" s="10"/>
    </row>
    <row r="929" spans="2:5" ht="15.75">
      <c r="B929" s="8"/>
      <c r="C929" s="8"/>
      <c r="D929" s="8"/>
      <c r="E929" s="8"/>
    </row>
    <row r="935" ht="15.75">
      <c r="A935" s="10"/>
    </row>
    <row r="936" ht="15.75">
      <c r="A936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2" spans="2:5" ht="15.75">
      <c r="B952" s="10"/>
      <c r="C952" s="10"/>
      <c r="D952" s="10"/>
      <c r="E952" s="10"/>
    </row>
    <row r="953" spans="2:5" ht="15.75">
      <c r="B953" s="8"/>
      <c r="C953" s="8"/>
      <c r="D953" s="8"/>
      <c r="E953" s="8"/>
    </row>
    <row r="959" ht="15.75">
      <c r="A959" s="10"/>
    </row>
    <row r="960" ht="15.75">
      <c r="A960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4" spans="2:5" ht="15.75">
      <c r="B974" s="10"/>
      <c r="C974" s="10"/>
      <c r="D974" s="10"/>
      <c r="E974" s="10"/>
    </row>
    <row r="975" spans="2:5" ht="15.75">
      <c r="B975" s="8"/>
      <c r="C975" s="8"/>
      <c r="D975" s="8"/>
      <c r="E975" s="8"/>
    </row>
    <row r="981" ht="15.75">
      <c r="A981" s="10"/>
    </row>
    <row r="982" ht="15.75">
      <c r="A982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7" spans="2:5" ht="15.75">
      <c r="B997" s="10"/>
      <c r="C997" s="10"/>
      <c r="D997" s="10"/>
      <c r="E997" s="10"/>
    </row>
    <row r="998" spans="2:5" ht="15.75">
      <c r="B998" s="8"/>
      <c r="C998" s="8"/>
      <c r="D998" s="8"/>
      <c r="E998" s="8"/>
    </row>
    <row r="1004" ht="15.75">
      <c r="A1004" s="10"/>
    </row>
    <row r="1005" ht="15.75">
      <c r="A1005" s="8"/>
    </row>
    <row r="1009" spans="2:5" ht="15.75">
      <c r="B1009" s="10"/>
      <c r="C1009" s="10"/>
      <c r="D1009" s="10"/>
      <c r="E1009" s="10"/>
    </row>
    <row r="1010" spans="2:5" ht="15.75">
      <c r="B1010" s="8"/>
      <c r="C1010" s="8"/>
      <c r="D1010" s="8"/>
      <c r="E1010" s="8"/>
    </row>
    <row r="1016" ht="15.75">
      <c r="A1016" s="10"/>
    </row>
    <row r="1017" ht="15.75">
      <c r="A1017" s="8"/>
    </row>
    <row r="1021" spans="2:5" ht="15.75">
      <c r="B1021" s="10"/>
      <c r="C1021" s="10"/>
      <c r="D1021" s="10"/>
      <c r="E1021" s="10"/>
    </row>
    <row r="1022" spans="2:5" ht="15.75">
      <c r="B1022" s="8"/>
      <c r="C1022" s="8"/>
      <c r="D1022" s="8"/>
      <c r="E1022" s="8"/>
    </row>
    <row r="1028" ht="15.75">
      <c r="A1028" s="10"/>
    </row>
    <row r="1029" ht="15.75">
      <c r="A1029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54" spans="2:5" ht="15.75">
      <c r="B1054" s="8"/>
      <c r="C1054" s="8"/>
      <c r="D1054" s="8"/>
      <c r="E1054" s="8"/>
    </row>
    <row r="1060" ht="15.75">
      <c r="A1060" s="10"/>
    </row>
    <row r="1061" ht="15.75">
      <c r="A1061" s="8"/>
    </row>
    <row r="1065" spans="2:5" ht="15.75">
      <c r="B1065" s="10"/>
      <c r="C1065" s="10"/>
      <c r="D1065" s="10"/>
      <c r="E1065" s="10"/>
    </row>
    <row r="1066" spans="2:5" ht="15.75">
      <c r="B1066" s="8"/>
      <c r="C1066" s="8"/>
      <c r="D1066" s="8"/>
      <c r="E1066" s="8"/>
    </row>
    <row r="1072" ht="15.75">
      <c r="A1072" s="10"/>
    </row>
    <row r="1073" ht="15.75">
      <c r="A1073" s="8"/>
    </row>
    <row r="1077" spans="2:5" ht="15.75">
      <c r="B1077" s="10"/>
      <c r="C1077" s="10"/>
      <c r="D1077" s="10"/>
      <c r="E1077" s="10"/>
    </row>
    <row r="1078" spans="2:5" ht="15.75">
      <c r="B1078" s="8"/>
      <c r="C1078" s="8"/>
      <c r="D1078" s="8"/>
      <c r="E1078" s="8"/>
    </row>
    <row r="1084" ht="15.75">
      <c r="A1084" s="10"/>
    </row>
    <row r="1085" ht="15.75">
      <c r="A1085" s="8"/>
    </row>
    <row r="1089" spans="2:5" ht="15.75">
      <c r="B1089" s="10"/>
      <c r="C1089" s="10"/>
      <c r="D1089" s="10"/>
      <c r="E1089" s="10"/>
    </row>
    <row r="1096" ht="15.75">
      <c r="A1096" s="10"/>
    </row>
    <row r="1101" spans="2:5" ht="15.75">
      <c r="B1101" s="10"/>
      <c r="C1101" s="10"/>
      <c r="D1101" s="10"/>
      <c r="E1101" s="10"/>
    </row>
    <row r="1108" ht="15.75">
      <c r="A1108" s="10"/>
    </row>
    <row r="1113" spans="2:5" ht="15.75">
      <c r="B1113" s="10"/>
      <c r="C1113" s="10"/>
      <c r="D1113" s="10"/>
      <c r="E1113" s="10"/>
    </row>
    <row r="1120" ht="15.75">
      <c r="A1120" s="10"/>
    </row>
    <row r="1125" spans="2:5" ht="15.75">
      <c r="B1125" s="10"/>
      <c r="C1125" s="10"/>
      <c r="D1125" s="10"/>
      <c r="E1125" s="10"/>
    </row>
    <row r="1132" ht="15.75">
      <c r="A1132" s="10"/>
    </row>
    <row r="1133" spans="2:5" ht="15.75">
      <c r="B1133" s="10"/>
      <c r="C1133" s="10"/>
      <c r="D1133" s="10"/>
      <c r="E1133" s="10"/>
    </row>
    <row r="1140" ht="15.75">
      <c r="A1140" s="10"/>
    </row>
    <row r="1145" spans="2:5" ht="15.75">
      <c r="B1145" s="10"/>
      <c r="C1145" s="10"/>
      <c r="D1145" s="10"/>
      <c r="E1145" s="10"/>
    </row>
    <row r="1152" ht="15.75">
      <c r="A1152" s="10"/>
    </row>
    <row r="1157" spans="2:5" ht="15.75">
      <c r="B1157" s="10"/>
      <c r="C1157" s="10"/>
      <c r="D1157" s="10"/>
      <c r="E1157" s="10"/>
    </row>
    <row r="1164" ht="15.75">
      <c r="A1164" s="10"/>
    </row>
    <row r="1189" spans="2:5" ht="15.75">
      <c r="B1189" s="10"/>
      <c r="C1189" s="10"/>
      <c r="D1189" s="10"/>
      <c r="E1189" s="10"/>
    </row>
    <row r="1190" spans="2:5" ht="15.75">
      <c r="B1190" s="8"/>
      <c r="C1190" s="8"/>
      <c r="D1190" s="8"/>
      <c r="E1190" s="8"/>
    </row>
    <row r="1196" ht="15.75">
      <c r="A1196" s="10"/>
    </row>
    <row r="1197" ht="15.75">
      <c r="A1197" s="8"/>
    </row>
    <row r="1201" spans="2:5" ht="15.75">
      <c r="B1201" s="10"/>
      <c r="C1201" s="10"/>
      <c r="D1201" s="10"/>
      <c r="E1201" s="10"/>
    </row>
    <row r="1202" spans="2:5" ht="15.75">
      <c r="B1202" s="8"/>
      <c r="C1202" s="8"/>
      <c r="D1202" s="8"/>
      <c r="E1202" s="8"/>
    </row>
    <row r="1208" ht="15.75">
      <c r="A1208" s="10"/>
    </row>
    <row r="1209" ht="15.75">
      <c r="A1209" s="8"/>
    </row>
    <row r="1213" spans="2:5" ht="15.75">
      <c r="B1213" s="10"/>
      <c r="C1213" s="10"/>
      <c r="D1213" s="10"/>
      <c r="E1213" s="10"/>
    </row>
    <row r="1220" ht="15.75">
      <c r="A1220" s="10"/>
    </row>
    <row r="1226" spans="2:5" ht="15.75">
      <c r="B1226" s="8"/>
      <c r="C1226" s="8"/>
      <c r="D1226" s="8"/>
      <c r="E1226" s="8"/>
    </row>
    <row r="1227" spans="2:5" ht="15.75">
      <c r="B1227" s="8"/>
      <c r="C1227" s="8"/>
      <c r="D1227" s="8"/>
      <c r="E1227" s="8"/>
    </row>
    <row r="1228" spans="2:5" ht="15.75">
      <c r="B1228" s="8"/>
      <c r="C1228" s="8"/>
      <c r="D1228" s="8"/>
      <c r="E1228" s="8"/>
    </row>
    <row r="1229" spans="2:5" ht="15.75">
      <c r="B1229" s="8"/>
      <c r="C1229" s="8"/>
      <c r="D1229" s="8"/>
      <c r="E1229" s="8"/>
    </row>
    <row r="1230" spans="2:5" ht="15.75">
      <c r="B1230" s="8"/>
      <c r="C1230" s="8"/>
      <c r="D1230" s="8"/>
      <c r="E1230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48" spans="2:5" ht="15.75">
      <c r="B1248" s="10"/>
      <c r="C1248" s="10"/>
      <c r="D1248" s="10"/>
      <c r="E1248" s="10"/>
    </row>
    <row r="1249" spans="2:5" ht="15.75">
      <c r="B1249" s="8"/>
      <c r="C1249" s="8"/>
      <c r="D1249" s="8"/>
      <c r="E1249" s="8"/>
    </row>
    <row r="1253" spans="2:5" ht="15.75">
      <c r="B1253" s="10"/>
      <c r="C1253" s="10"/>
      <c r="D1253" s="10"/>
      <c r="E1253" s="10"/>
    </row>
    <row r="1254" spans="2:5" ht="15.75">
      <c r="B1254" s="10"/>
      <c r="C1254" s="10"/>
      <c r="D1254" s="10"/>
      <c r="E1254" s="10"/>
    </row>
    <row r="1255" ht="15.75">
      <c r="A1255" s="10"/>
    </row>
    <row r="1256" ht="15.75">
      <c r="A1256" s="8"/>
    </row>
    <row r="1258" spans="2:5" ht="15.75">
      <c r="B1258" s="10"/>
      <c r="C1258" s="10"/>
      <c r="D1258" s="10"/>
      <c r="E1258" s="10"/>
    </row>
    <row r="1260" ht="15.75">
      <c r="A1260" s="10"/>
    </row>
    <row r="1261" ht="15.75">
      <c r="A1261" s="10"/>
    </row>
    <row r="1263" spans="2:5" ht="15.75">
      <c r="B1263" s="10"/>
      <c r="C1263" s="10"/>
      <c r="D1263" s="10"/>
      <c r="E1263" s="10"/>
    </row>
    <row r="1265" ht="15.75">
      <c r="A1265" s="10"/>
    </row>
    <row r="1270" spans="1:5" ht="15.75">
      <c r="A1270" s="10"/>
      <c r="B1270" s="10"/>
      <c r="C1270" s="10"/>
      <c r="D1270" s="10"/>
      <c r="E1270" s="10"/>
    </row>
    <row r="1275" spans="2:5" ht="15.75">
      <c r="B1275" s="10"/>
      <c r="C1275" s="10"/>
      <c r="D1275" s="10"/>
      <c r="E1275" s="10"/>
    </row>
    <row r="1277" ht="15.75">
      <c r="A1277" s="10"/>
    </row>
    <row r="1282" ht="15.75">
      <c r="A1282" s="10"/>
    </row>
    <row r="1284" spans="2:5" ht="15.75">
      <c r="B1284" s="10"/>
      <c r="C1284" s="10"/>
      <c r="D1284" s="10"/>
      <c r="E1284" s="10"/>
    </row>
    <row r="1291" spans="1:5" ht="15.75">
      <c r="A1291" s="10"/>
      <c r="B1291" s="10"/>
      <c r="C1291" s="10"/>
      <c r="D1291" s="10"/>
      <c r="E1291" s="10"/>
    </row>
    <row r="1292" spans="2:5" ht="15.75">
      <c r="B1292" s="8"/>
      <c r="C1292" s="8"/>
      <c r="D1292" s="8"/>
      <c r="E1292" s="8"/>
    </row>
    <row r="1296" spans="2:5" ht="15.75">
      <c r="B1296" s="10"/>
      <c r="C1296" s="10"/>
      <c r="D1296" s="10"/>
      <c r="E1296" s="10"/>
    </row>
    <row r="1297" spans="2:5" ht="15.75">
      <c r="B1297" s="8"/>
      <c r="C1297" s="8"/>
      <c r="D1297" s="8"/>
      <c r="E1297" s="8"/>
    </row>
    <row r="1298" ht="15.75">
      <c r="A1298" s="10"/>
    </row>
    <row r="1299" ht="15.75">
      <c r="A1299" s="8"/>
    </row>
    <row r="1301" spans="2:5" ht="15.75">
      <c r="B1301" s="10"/>
      <c r="C1301" s="10"/>
      <c r="D1301" s="10"/>
      <c r="E1301" s="10"/>
    </row>
    <row r="1302" spans="2:5" ht="15.75">
      <c r="B1302" s="8"/>
      <c r="C1302" s="8"/>
      <c r="D1302" s="8"/>
      <c r="E1302" s="8"/>
    </row>
    <row r="1303" ht="15.75">
      <c r="A1303" s="10"/>
    </row>
    <row r="1304" ht="15.75">
      <c r="A1304" s="8"/>
    </row>
    <row r="1306" spans="2:5" ht="15.75">
      <c r="B1306" s="10"/>
      <c r="C1306" s="10"/>
      <c r="D1306" s="10"/>
      <c r="E1306" s="10"/>
    </row>
    <row r="1308" ht="15.75">
      <c r="A1308" s="10"/>
    </row>
    <row r="1309" ht="15.75">
      <c r="A1309" s="8"/>
    </row>
    <row r="1313" ht="15.75">
      <c r="A1313" s="10"/>
    </row>
    <row r="1361" spans="2:5" ht="15.75">
      <c r="B1361" s="8"/>
      <c r="C1361" s="8"/>
      <c r="D1361" s="8"/>
      <c r="E1361" s="8"/>
    </row>
    <row r="1368" ht="15.75">
      <c r="A1368" s="8"/>
    </row>
    <row r="1441" spans="2:5" ht="15.75">
      <c r="B1441" s="118"/>
      <c r="C1441" s="118"/>
      <c r="D1441" s="118"/>
      <c r="E1441" s="118"/>
    </row>
    <row r="1442" spans="2:5" ht="15.75">
      <c r="B1442" s="118"/>
      <c r="C1442" s="118"/>
      <c r="D1442" s="118"/>
      <c r="E1442" s="118"/>
    </row>
    <row r="1443" spans="2:5" ht="15.75">
      <c r="B1443" s="118"/>
      <c r="C1443" s="118"/>
      <c r="D1443" s="118"/>
      <c r="E1443" s="118"/>
    </row>
    <row r="1444" spans="2:5" ht="15.75">
      <c r="B1444" s="118"/>
      <c r="C1444" s="118"/>
      <c r="D1444" s="118"/>
      <c r="E1444" s="118"/>
    </row>
    <row r="1445" spans="2:5" ht="15.75">
      <c r="B1445" s="118"/>
      <c r="C1445" s="118"/>
      <c r="D1445" s="118"/>
      <c r="E1445" s="118"/>
    </row>
    <row r="1446" spans="2:5" ht="15.75">
      <c r="B1446" s="118"/>
      <c r="C1446" s="118"/>
      <c r="D1446" s="118"/>
      <c r="E1446" s="118"/>
    </row>
    <row r="1447" spans="2:5" ht="15.75">
      <c r="B1447" s="118"/>
      <c r="C1447" s="118"/>
      <c r="D1447" s="118"/>
      <c r="E1447" s="118"/>
    </row>
    <row r="1448" spans="1:5" ht="15.75">
      <c r="A1448" s="118"/>
      <c r="B1448" s="118"/>
      <c r="C1448" s="118"/>
      <c r="D1448" s="118"/>
      <c r="E1448" s="118"/>
    </row>
    <row r="1449" spans="1:5" ht="15.75">
      <c r="A1449" s="118"/>
      <c r="B1449" s="118"/>
      <c r="C1449" s="118"/>
      <c r="D1449" s="118"/>
      <c r="E1449" s="118"/>
    </row>
    <row r="1450" spans="1:5" ht="15.75">
      <c r="A1450" s="118"/>
      <c r="B1450" s="118"/>
      <c r="C1450" s="118"/>
      <c r="D1450" s="118"/>
      <c r="E1450" s="118"/>
    </row>
    <row r="1451" spans="1:5" ht="15.75">
      <c r="A1451" s="118"/>
      <c r="B1451" s="118"/>
      <c r="C1451" s="118"/>
      <c r="D1451" s="118"/>
      <c r="E1451" s="118"/>
    </row>
    <row r="1452" ht="15.75">
      <c r="A1452" s="118"/>
    </row>
    <row r="1453" ht="15.75">
      <c r="A1453" s="118"/>
    </row>
    <row r="1454" spans="1:5" ht="15.75">
      <c r="A1454" s="118"/>
      <c r="B1454" s="8"/>
      <c r="C1454" s="8"/>
      <c r="D1454" s="8"/>
      <c r="E1454" s="8"/>
    </row>
    <row r="1455" ht="15.75">
      <c r="A1455" s="118"/>
    </row>
    <row r="1456" spans="1:5" ht="15.75">
      <c r="A1456" s="118"/>
      <c r="B1456" s="8"/>
      <c r="C1456" s="8"/>
      <c r="D1456" s="8"/>
      <c r="E1456" s="8"/>
    </row>
    <row r="1457" ht="15.75">
      <c r="A1457" s="118"/>
    </row>
    <row r="1458" spans="1:5" ht="15.75">
      <c r="A1458" s="118"/>
      <c r="B1458" s="8"/>
      <c r="C1458" s="8"/>
      <c r="D1458" s="8"/>
      <c r="E1458" s="8"/>
    </row>
    <row r="1461" ht="15.75">
      <c r="A1461" s="8"/>
    </row>
    <row r="1463" ht="15.75">
      <c r="A1463" s="8"/>
    </row>
    <row r="1465" ht="15.75">
      <c r="A1465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2010-12-29T10:25:14Z</cp:lastPrinted>
  <dcterms:created xsi:type="dcterms:W3CDTF">1996-10-14T23:33:28Z</dcterms:created>
  <dcterms:modified xsi:type="dcterms:W3CDTF">2010-12-29T10:28:43Z</dcterms:modified>
  <cp:category/>
  <cp:version/>
  <cp:contentType/>
  <cp:contentStatus/>
</cp:coreProperties>
</file>