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SP20_000\Documents\Администрация\1 Отдел по соц.вопросам\Общественные объединения1\Запрос  по использованию субсидии по 95-оз и 42-оз\ИТОГОВЫЙ ОТЧЕТ за 2016 по 42-оз\"/>
    </mc:Choice>
  </mc:AlternateContent>
  <bookViews>
    <workbookView xWindow="0" yWindow="0" windowWidth="16392" windowHeight="566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" l="1"/>
  <c r="O24" i="1"/>
  <c r="C24" i="1"/>
  <c r="D24" i="1"/>
  <c r="E24" i="1"/>
  <c r="F24" i="1"/>
  <c r="G24" i="1"/>
  <c r="H24" i="1"/>
  <c r="I24" i="1"/>
  <c r="J24" i="1"/>
  <c r="K24" i="1"/>
  <c r="B24" i="1"/>
  <c r="P18" i="1"/>
  <c r="P25" i="1" s="1"/>
  <c r="O18" i="1"/>
  <c r="O25" i="1" s="1"/>
  <c r="C18" i="1"/>
  <c r="C25" i="1" s="1"/>
  <c r="D18" i="1"/>
  <c r="D25" i="1" s="1"/>
  <c r="E18" i="1"/>
  <c r="E25" i="1" s="1"/>
  <c r="F18" i="1"/>
  <c r="F25" i="1" s="1"/>
  <c r="G18" i="1"/>
  <c r="G25" i="1" s="1"/>
  <c r="H18" i="1"/>
  <c r="H25" i="1" s="1"/>
  <c r="I18" i="1"/>
  <c r="I25" i="1" s="1"/>
  <c r="J18" i="1"/>
  <c r="J25" i="1" s="1"/>
  <c r="K18" i="1"/>
  <c r="K25" i="1" s="1"/>
  <c r="B18" i="1"/>
  <c r="B25" i="1" s="1"/>
</calcChain>
</file>

<file path=xl/sharedStrings.xml><?xml version="1.0" encoding="utf-8"?>
<sst xmlns="http://schemas.openxmlformats.org/spreadsheetml/2006/main" count="101" uniqueCount="83">
  <si>
    <t>Все суммы указываются в рублях (не в тысячах рублей!)</t>
  </si>
  <si>
    <t>Обязательно наличие графы "Итого"</t>
  </si>
  <si>
    <t>(фамилия, инициалы)</t>
  </si>
  <si>
    <t>Бурак Л.В.</t>
  </si>
  <si>
    <t xml:space="preserve">(подпись)                           </t>
  </si>
  <si>
    <t xml:space="preserve">Итого </t>
  </si>
  <si>
    <t>ОТЧЕТ (годовой)</t>
  </si>
  <si>
    <t>Утверждено средств (рублей)</t>
  </si>
  <si>
    <t>областной бюджет</t>
  </si>
  <si>
    <t>местный бюджет</t>
  </si>
  <si>
    <t>Поступило средств (рублей) из:</t>
  </si>
  <si>
    <t>областного бюджета</t>
  </si>
  <si>
    <t>местного бюджета</t>
  </si>
  <si>
    <t>внебюджетные источники *</t>
  </si>
  <si>
    <t>внебюджетных источников **</t>
  </si>
  <si>
    <t>Неиспользованный остаток межбюджетного трансферта, подлежащий возврату (рублей)</t>
  </si>
  <si>
    <t>Принятые бюджетные обязательства</t>
  </si>
  <si>
    <t>Контагент</t>
  </si>
  <si>
    <t>Номер и дата договора</t>
  </si>
  <si>
    <t>Наименование работ</t>
  </si>
  <si>
    <t>Сумма договора, рублей</t>
  </si>
  <si>
    <t>Выполнено работ, рублей</t>
  </si>
  <si>
    <t>Номер, дата акта выполненных работ</t>
  </si>
  <si>
    <t>Фактические показатели результативности использования субсидии (факт % к плану)</t>
  </si>
  <si>
    <t>Наименование проекта</t>
  </si>
  <si>
    <t>* материально-технические ресурсы юр. и физ. лиц, средства граждан, трудовые ресурсы</t>
  </si>
  <si>
    <t xml:space="preserve">Глава администрации поселения </t>
  </si>
  <si>
    <t xml:space="preserve">Согласовано:                                                               предсдатель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</si>
  <si>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Ленинградской области                       _______________       ________________________</t>
  </si>
  <si>
    <t xml:space="preserve">                                                                   (подпись)                          (фамилия, инициалы)</t>
  </si>
  <si>
    <t>Руководитель финансового органа    ________________    ________________________</t>
  </si>
  <si>
    <t xml:space="preserve">                                                                    (подпись)                        (фамилия, инициалы)</t>
  </si>
  <si>
    <t>________________</t>
  </si>
  <si>
    <t>Исполнитель                             __________________   _________________________</t>
  </si>
  <si>
    <t xml:space="preserve">                                                       (фамилия, инициалы)   (номер телефона)</t>
  </si>
  <si>
    <t>Расходы, подтвержденные документами (рублей)</t>
  </si>
  <si>
    <t xml:space="preserve">об использовании предоставленной субсидии из областного бюджета Ленинградской области бюджету Пудомягского сельского  поселения Гатчинского муниципального района в целях софинансирования расходных обязательств поселений, возникающих при выполнении органами местного самоуправления полномочий по вопросам местного значения, в соответствии с областным законом от 12 мая 2015 года № 42-оз «О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поселений» за 2016 год
</t>
  </si>
  <si>
    <t>1.Благоустройство придомовых территорий части территории № 1 д.Пудомяги</t>
  </si>
  <si>
    <t xml:space="preserve">1.1.Обустройство газонными ограждениями придомовых территорий у многоквартирных домов  </t>
  </si>
  <si>
    <t>1.2. Обустройство контейнерной площадки под ТБО</t>
  </si>
  <si>
    <t>1.3. Закупка уличных спортивных тренажеров и малых архитектурных форм для спортивной площадки;</t>
  </si>
  <si>
    <t>ИП Минаева Наталья Валентиновна</t>
  </si>
  <si>
    <t>от 05.08.2016</t>
  </si>
  <si>
    <t>выполнение работ по закупке и установке газонных ограждений придомовых территорий МКД д.Пудомяги</t>
  </si>
  <si>
    <t>гарантийное письмо от 20.01.2016</t>
  </si>
  <si>
    <t>аренда транспортного средства с экипажем, планировка и расчистка площадки</t>
  </si>
  <si>
    <t>40 от 29.09.2016</t>
  </si>
  <si>
    <t>от 30.08.2016</t>
  </si>
  <si>
    <t>от 29.07.2016</t>
  </si>
  <si>
    <t xml:space="preserve">выполнение работ по обустройству контейнерной площадки под ТБО </t>
  </si>
  <si>
    <t>№ 1 от 29.09.2016</t>
  </si>
  <si>
    <t>ООО ДИКОМ СПб</t>
  </si>
  <si>
    <t>09/12-02 от 09.12.2016</t>
  </si>
  <si>
    <t>09/12-01 от 09.12.2016</t>
  </si>
  <si>
    <t>09/12-03 от 09.12.2016</t>
  </si>
  <si>
    <t>09/12-04 от 09.12.2016</t>
  </si>
  <si>
    <t>Покупка уличных спортивных тренажеров и малых архитектурных форм для спортивной площадки части д.Пудомяги</t>
  </si>
  <si>
    <t>20 от 30.12.2016</t>
  </si>
  <si>
    <t>21 и 22 от 30.12.2016</t>
  </si>
  <si>
    <t>19 от 30.12.2016</t>
  </si>
  <si>
    <t>18 от 30.12.2016</t>
  </si>
  <si>
    <t>ИП Трунин Роман Андреевич</t>
  </si>
  <si>
    <t>от 21.10.2016</t>
  </si>
  <si>
    <t>40 от 24.10.2016</t>
  </si>
  <si>
    <t xml:space="preserve">Укатывание щебеночного покрытия грунтовым катком </t>
  </si>
  <si>
    <t>42 от 24.10.2016</t>
  </si>
  <si>
    <t xml:space="preserve">1.4. Планировка проезда между многоквартирными домами, </t>
  </si>
  <si>
    <t xml:space="preserve">1.5. Укатывание щебеночного покрытия грунтовым катком проезда между многоквартирными домами </t>
  </si>
  <si>
    <t>Итого</t>
  </si>
  <si>
    <t>2.Благоустройство придомовых территорий части территории № 2 д.Пудомяги</t>
  </si>
  <si>
    <t>2.1.Обустройство газонными ограждениями придомовых территорий у многоквартирных домов</t>
  </si>
  <si>
    <t>2.2. Обустройство контейнерной площадки под ТБО</t>
  </si>
  <si>
    <t xml:space="preserve">2.3. Планировка автомобильной парковки в д.Пудомяги у д.№ 14 </t>
  </si>
  <si>
    <t xml:space="preserve">Всего </t>
  </si>
  <si>
    <t>ИП Семенников Иван Сергеевич</t>
  </si>
  <si>
    <t xml:space="preserve">Услуги по планировке автомобильной парковки в д.Пудомяги у д.№ 14 </t>
  </si>
  <si>
    <t>№041 от 24.10.2016</t>
  </si>
  <si>
    <t>Услуги по планировке проезда между МКД  д.Пудомяги</t>
  </si>
  <si>
    <t>Ежова Л.А.</t>
  </si>
  <si>
    <t>Ковалева М.Н.         .</t>
  </si>
  <si>
    <t>Лукьянова Н.А.             89111701837</t>
  </si>
  <si>
    <t>30 декабря 2016 года</t>
  </si>
  <si>
    <t>ООО Простор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</si>
</sst>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6" fillId="0" borderId="0" xfId="0" applyFont="1" applyBorder="1"/>
    <xf numFmtId="0" fontId="6" fillId="0" borderId="0" xfId="0" applyFont="1" applyAlignment="1">
      <alignment vertical="top"/>
    </xf>
    <xf numFmtId="0" fontId="1" fillId="0" borderId="0" xfId="0" applyFont="1"/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3" xfId="2" applyNumberFormat="1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9" fillId="0" borderId="3" xfId="1" applyNumberFormat="1" applyFont="1" applyBorder="1" applyAlignment="1">
      <alignment horizontal="center" vertical="center" wrapText="1"/>
    </xf>
    <xf numFmtId="14" fontId="8" fillId="0" borderId="3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8" fillId="0" borderId="2" xfId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topLeftCell="A20" workbookViewId="0">
      <selection activeCell="A12" sqref="A12:A15"/>
    </sheetView>
  </sheetViews>
  <sheetFormatPr defaultRowHeight="14.4" x14ac:dyDescent="0.3"/>
  <cols>
    <col min="1" max="1" width="18.109375" customWidth="1"/>
    <col min="2" max="2" width="11" customWidth="1"/>
    <col min="3" max="3" width="9.88671875" customWidth="1"/>
    <col min="4" max="4" width="9.5546875" customWidth="1"/>
    <col min="5" max="5" width="10.6640625" customWidth="1"/>
    <col min="6" max="6" width="10" customWidth="1"/>
    <col min="7" max="7" width="9.109375" customWidth="1"/>
    <col min="8" max="8" width="11.6640625" customWidth="1"/>
    <col min="9" max="9" width="10" customWidth="1"/>
    <col min="10" max="10" width="9.88671875" customWidth="1"/>
    <col min="11" max="11" width="12.6640625" customWidth="1"/>
    <col min="12" max="13" width="11.5546875" customWidth="1"/>
    <col min="14" max="17" width="10.88671875" customWidth="1"/>
    <col min="18" max="18" width="12" customWidth="1"/>
    <col min="19" max="19" width="11.88671875" customWidth="1"/>
  </cols>
  <sheetData>
    <row r="1" spans="1:20" ht="12" customHeight="1" x14ac:dyDescent="0.3">
      <c r="A1" s="1"/>
      <c r="B1" s="1"/>
      <c r="C1" s="1"/>
      <c r="D1" s="1"/>
    </row>
    <row r="2" spans="1:20" ht="23.25" customHeight="1" x14ac:dyDescent="0.3">
      <c r="A2" s="41" t="s">
        <v>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20" ht="55.5" customHeight="1" x14ac:dyDescent="0.3">
      <c r="A3" s="48" t="s">
        <v>36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17"/>
      <c r="T3" s="9"/>
    </row>
    <row r="4" spans="1:20" ht="19.5" customHeight="1" thickBot="1" x14ac:dyDescent="0.35">
      <c r="A4" s="17"/>
      <c r="B4" s="17"/>
      <c r="C4" s="17"/>
      <c r="D4" s="17"/>
      <c r="E4" s="18"/>
      <c r="F4" s="18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8"/>
      <c r="T4" s="9"/>
    </row>
    <row r="5" spans="1:20" ht="37.5" customHeight="1" thickBot="1" x14ac:dyDescent="0.35">
      <c r="A5" s="45" t="s">
        <v>24</v>
      </c>
      <c r="B5" s="42" t="s">
        <v>7</v>
      </c>
      <c r="C5" s="43"/>
      <c r="D5" s="44"/>
      <c r="E5" s="42" t="s">
        <v>10</v>
      </c>
      <c r="F5" s="43"/>
      <c r="G5" s="44"/>
      <c r="H5" s="42" t="s">
        <v>35</v>
      </c>
      <c r="I5" s="43"/>
      <c r="J5" s="44"/>
      <c r="K5" s="56" t="s">
        <v>15</v>
      </c>
      <c r="L5" s="45" t="s">
        <v>16</v>
      </c>
      <c r="M5" s="46"/>
      <c r="N5" s="46"/>
      <c r="O5" s="46"/>
      <c r="P5" s="46"/>
      <c r="Q5" s="46"/>
      <c r="R5" s="47"/>
      <c r="S5" s="9"/>
    </row>
    <row r="6" spans="1:20" ht="141.75" customHeight="1" thickBot="1" x14ac:dyDescent="0.35">
      <c r="A6" s="55"/>
      <c r="B6" s="11" t="s">
        <v>8</v>
      </c>
      <c r="C6" s="11" t="s">
        <v>9</v>
      </c>
      <c r="D6" s="11" t="s">
        <v>13</v>
      </c>
      <c r="E6" s="11" t="s">
        <v>11</v>
      </c>
      <c r="F6" s="11" t="s">
        <v>12</v>
      </c>
      <c r="G6" s="11" t="s">
        <v>14</v>
      </c>
      <c r="H6" s="11" t="s">
        <v>11</v>
      </c>
      <c r="I6" s="11" t="s">
        <v>12</v>
      </c>
      <c r="J6" s="11" t="s">
        <v>14</v>
      </c>
      <c r="K6" s="57"/>
      <c r="L6" s="11" t="s">
        <v>17</v>
      </c>
      <c r="M6" s="11" t="s">
        <v>18</v>
      </c>
      <c r="N6" s="11" t="s">
        <v>19</v>
      </c>
      <c r="O6" s="15" t="s">
        <v>20</v>
      </c>
      <c r="P6" s="15" t="s">
        <v>21</v>
      </c>
      <c r="Q6" s="19" t="s">
        <v>22</v>
      </c>
      <c r="R6" s="12" t="s">
        <v>23</v>
      </c>
      <c r="S6" s="9"/>
    </row>
    <row r="7" spans="1:20" ht="15" thickBot="1" x14ac:dyDescent="0.3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  <c r="R7" s="19">
        <v>18</v>
      </c>
      <c r="S7" s="9"/>
    </row>
    <row r="8" spans="1:20" ht="69.599999999999994" thickBot="1" x14ac:dyDescent="0.35">
      <c r="A8" s="16" t="s">
        <v>37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22"/>
      <c r="M8" s="22"/>
      <c r="N8" s="22"/>
      <c r="O8" s="22"/>
      <c r="P8" s="22"/>
      <c r="Q8" s="22"/>
      <c r="R8" s="22"/>
      <c r="S8" s="9"/>
    </row>
    <row r="9" spans="1:20" ht="101.4" customHeight="1" thickBot="1" x14ac:dyDescent="0.35">
      <c r="A9" s="21" t="s">
        <v>38</v>
      </c>
      <c r="B9" s="23">
        <v>123985.95</v>
      </c>
      <c r="C9" s="23">
        <v>21554.55</v>
      </c>
      <c r="D9" s="23">
        <v>23100</v>
      </c>
      <c r="E9" s="23">
        <v>123985.95</v>
      </c>
      <c r="F9" s="23">
        <v>21554.55</v>
      </c>
      <c r="G9" s="23">
        <v>23100</v>
      </c>
      <c r="H9" s="23">
        <v>123985.95</v>
      </c>
      <c r="I9" s="23">
        <v>21554.55</v>
      </c>
      <c r="J9" s="23">
        <v>23100</v>
      </c>
      <c r="K9" s="24">
        <v>0</v>
      </c>
      <c r="L9" s="24" t="s">
        <v>41</v>
      </c>
      <c r="M9" s="25" t="s">
        <v>42</v>
      </c>
      <c r="N9" s="25" t="s">
        <v>43</v>
      </c>
      <c r="O9" s="25">
        <v>145540.5</v>
      </c>
      <c r="P9" s="25">
        <v>145540.5</v>
      </c>
      <c r="Q9" s="25" t="s">
        <v>46</v>
      </c>
      <c r="R9" s="25">
        <v>100</v>
      </c>
      <c r="S9" s="9"/>
    </row>
    <row r="10" spans="1:20" ht="53.4" customHeight="1" thickBot="1" x14ac:dyDescent="0.35">
      <c r="A10" s="21"/>
      <c r="B10" s="23"/>
      <c r="C10" s="23"/>
      <c r="D10" s="23"/>
      <c r="E10" s="23"/>
      <c r="F10" s="23"/>
      <c r="G10" s="23"/>
      <c r="H10" s="23"/>
      <c r="I10" s="23"/>
      <c r="J10" s="23"/>
      <c r="K10" s="24"/>
      <c r="L10" s="24" t="s">
        <v>82</v>
      </c>
      <c r="M10" s="25" t="s">
        <v>44</v>
      </c>
      <c r="N10" s="25" t="s">
        <v>45</v>
      </c>
      <c r="O10" s="25">
        <v>23100</v>
      </c>
      <c r="P10" s="25">
        <v>23100</v>
      </c>
      <c r="Q10" s="25" t="s">
        <v>47</v>
      </c>
      <c r="R10" s="25">
        <v>100</v>
      </c>
      <c r="S10" s="9"/>
    </row>
    <row r="11" spans="1:20" ht="92.4" customHeight="1" thickBot="1" x14ac:dyDescent="0.35">
      <c r="A11" s="21" t="s">
        <v>39</v>
      </c>
      <c r="B11" s="23">
        <v>115302.96</v>
      </c>
      <c r="C11" s="23">
        <v>20045.04</v>
      </c>
      <c r="D11" s="23">
        <v>0</v>
      </c>
      <c r="E11" s="23">
        <v>115302.96</v>
      </c>
      <c r="F11" s="23">
        <v>20045.04</v>
      </c>
      <c r="G11" s="23">
        <v>0</v>
      </c>
      <c r="H11" s="23">
        <v>115302.96</v>
      </c>
      <c r="I11" s="23">
        <v>20045.04</v>
      </c>
      <c r="J11" s="23">
        <v>0</v>
      </c>
      <c r="K11" s="24">
        <v>0</v>
      </c>
      <c r="L11" s="24" t="s">
        <v>41</v>
      </c>
      <c r="M11" s="25" t="s">
        <v>48</v>
      </c>
      <c r="N11" s="25" t="s">
        <v>49</v>
      </c>
      <c r="O11" s="25">
        <v>135378</v>
      </c>
      <c r="P11" s="25">
        <v>135348</v>
      </c>
      <c r="Q11" s="25" t="s">
        <v>50</v>
      </c>
      <c r="R11" s="25">
        <v>100</v>
      </c>
      <c r="S11" s="9"/>
    </row>
    <row r="12" spans="1:20" ht="27" customHeight="1" thickBot="1" x14ac:dyDescent="0.35">
      <c r="A12" s="61" t="s">
        <v>40</v>
      </c>
      <c r="B12" s="23">
        <v>276874</v>
      </c>
      <c r="C12" s="23">
        <v>48126</v>
      </c>
      <c r="D12" s="23">
        <v>0</v>
      </c>
      <c r="E12" s="23">
        <v>276874</v>
      </c>
      <c r="F12" s="23">
        <v>48126</v>
      </c>
      <c r="G12" s="23">
        <v>0</v>
      </c>
      <c r="H12" s="23">
        <v>276874</v>
      </c>
      <c r="I12" s="23">
        <v>48126</v>
      </c>
      <c r="J12" s="23">
        <v>0</v>
      </c>
      <c r="K12" s="24">
        <v>0</v>
      </c>
      <c r="L12" s="24" t="s">
        <v>51</v>
      </c>
      <c r="M12" s="25" t="s">
        <v>53</v>
      </c>
      <c r="N12" s="58" t="s">
        <v>56</v>
      </c>
      <c r="O12" s="25">
        <v>89817</v>
      </c>
      <c r="P12" s="25">
        <v>89812</v>
      </c>
      <c r="Q12" s="25" t="s">
        <v>60</v>
      </c>
      <c r="R12" s="25">
        <v>100</v>
      </c>
      <c r="S12" s="9"/>
    </row>
    <row r="13" spans="1:20" ht="27" customHeight="1" thickBot="1" x14ac:dyDescent="0.35">
      <c r="A13" s="62"/>
      <c r="B13" s="23"/>
      <c r="C13" s="23"/>
      <c r="D13" s="23"/>
      <c r="E13" s="23"/>
      <c r="F13" s="23"/>
      <c r="G13" s="23"/>
      <c r="H13" s="23"/>
      <c r="I13" s="23"/>
      <c r="J13" s="23"/>
      <c r="K13" s="24"/>
      <c r="L13" s="24"/>
      <c r="M13" s="25" t="s">
        <v>52</v>
      </c>
      <c r="N13" s="59"/>
      <c r="O13" s="25">
        <v>92603</v>
      </c>
      <c r="P13" s="25">
        <v>92603</v>
      </c>
      <c r="Q13" s="25" t="s">
        <v>59</v>
      </c>
      <c r="R13" s="25">
        <v>100</v>
      </c>
      <c r="S13" s="9"/>
    </row>
    <row r="14" spans="1:20" ht="27" customHeight="1" thickBot="1" x14ac:dyDescent="0.35">
      <c r="A14" s="62"/>
      <c r="B14" s="23"/>
      <c r="C14" s="23"/>
      <c r="D14" s="23"/>
      <c r="E14" s="23"/>
      <c r="F14" s="23"/>
      <c r="G14" s="23"/>
      <c r="H14" s="23"/>
      <c r="I14" s="23"/>
      <c r="J14" s="23"/>
      <c r="K14" s="24"/>
      <c r="L14" s="24"/>
      <c r="M14" s="25" t="s">
        <v>54</v>
      </c>
      <c r="N14" s="59"/>
      <c r="O14" s="25">
        <v>87807</v>
      </c>
      <c r="P14" s="25">
        <v>87807</v>
      </c>
      <c r="Q14" s="25" t="s">
        <v>58</v>
      </c>
      <c r="R14" s="25">
        <v>100</v>
      </c>
      <c r="S14" s="9"/>
    </row>
    <row r="15" spans="1:20" ht="40.799999999999997" customHeight="1" thickBot="1" x14ac:dyDescent="0.35">
      <c r="A15" s="63"/>
      <c r="B15" s="23"/>
      <c r="C15" s="23"/>
      <c r="D15" s="23"/>
      <c r="E15" s="23"/>
      <c r="F15" s="23"/>
      <c r="G15" s="23"/>
      <c r="H15" s="23"/>
      <c r="I15" s="23"/>
      <c r="J15" s="23"/>
      <c r="K15" s="24"/>
      <c r="L15" s="24"/>
      <c r="M15" s="25" t="s">
        <v>55</v>
      </c>
      <c r="N15" s="60"/>
      <c r="O15" s="25">
        <v>54773</v>
      </c>
      <c r="P15" s="25">
        <v>54773</v>
      </c>
      <c r="Q15" s="25" t="s">
        <v>57</v>
      </c>
      <c r="R15" s="25">
        <v>100</v>
      </c>
      <c r="S15" s="9"/>
    </row>
    <row r="16" spans="1:20" ht="66.599999999999994" customHeight="1" thickBot="1" x14ac:dyDescent="0.35">
      <c r="A16" s="21" t="s">
        <v>66</v>
      </c>
      <c r="B16" s="23">
        <v>70421.399999999994</v>
      </c>
      <c r="C16" s="23">
        <v>26778.6</v>
      </c>
      <c r="D16" s="23">
        <v>0</v>
      </c>
      <c r="E16" s="23">
        <v>70421.399999999994</v>
      </c>
      <c r="F16" s="23">
        <v>26778.6</v>
      </c>
      <c r="G16" s="23">
        <v>0</v>
      </c>
      <c r="H16" s="23">
        <v>70421.399999999994</v>
      </c>
      <c r="I16" s="23">
        <v>26778.6</v>
      </c>
      <c r="J16" s="23">
        <v>0</v>
      </c>
      <c r="K16" s="24">
        <v>0</v>
      </c>
      <c r="L16" s="24" t="s">
        <v>61</v>
      </c>
      <c r="M16" s="25" t="s">
        <v>62</v>
      </c>
      <c r="N16" s="25" t="s">
        <v>77</v>
      </c>
      <c r="O16" s="25">
        <v>97200</v>
      </c>
      <c r="P16" s="25">
        <v>97200</v>
      </c>
      <c r="Q16" s="25" t="s">
        <v>63</v>
      </c>
      <c r="R16" s="25">
        <v>100</v>
      </c>
      <c r="S16" s="9"/>
    </row>
    <row r="17" spans="1:20" ht="93.6" customHeight="1" thickBot="1" x14ac:dyDescent="0.35">
      <c r="A17" s="21" t="s">
        <v>67</v>
      </c>
      <c r="B17" s="23">
        <v>48099.59</v>
      </c>
      <c r="C17" s="23">
        <v>18300.41</v>
      </c>
      <c r="D17" s="23">
        <v>0</v>
      </c>
      <c r="E17" s="23">
        <v>48099.59</v>
      </c>
      <c r="F17" s="23">
        <v>18300.41</v>
      </c>
      <c r="G17" s="23">
        <v>0</v>
      </c>
      <c r="H17" s="23">
        <v>48099.59</v>
      </c>
      <c r="I17" s="23">
        <v>18300.41</v>
      </c>
      <c r="J17" s="23">
        <v>0</v>
      </c>
      <c r="K17" s="24">
        <v>0</v>
      </c>
      <c r="L17" s="24" t="s">
        <v>61</v>
      </c>
      <c r="M17" s="25" t="s">
        <v>62</v>
      </c>
      <c r="N17" s="25" t="s">
        <v>64</v>
      </c>
      <c r="O17" s="25">
        <v>66400</v>
      </c>
      <c r="P17" s="25">
        <v>66400</v>
      </c>
      <c r="Q17" s="25" t="s">
        <v>65</v>
      </c>
      <c r="R17" s="25">
        <v>100</v>
      </c>
      <c r="S17" s="9"/>
    </row>
    <row r="18" spans="1:20" ht="27" customHeight="1" thickBot="1" x14ac:dyDescent="0.35">
      <c r="A18" s="30" t="s">
        <v>68</v>
      </c>
      <c r="B18" s="31">
        <f>SUM(B9:B17)</f>
        <v>634683.9</v>
      </c>
      <c r="C18" s="31">
        <f t="shared" ref="C18:K18" si="0">SUM(C9:C17)</f>
        <v>134804.6</v>
      </c>
      <c r="D18" s="31">
        <f t="shared" si="0"/>
        <v>23100</v>
      </c>
      <c r="E18" s="31">
        <f t="shared" si="0"/>
        <v>634683.9</v>
      </c>
      <c r="F18" s="31">
        <f t="shared" si="0"/>
        <v>134804.6</v>
      </c>
      <c r="G18" s="31">
        <f t="shared" si="0"/>
        <v>23100</v>
      </c>
      <c r="H18" s="31">
        <f t="shared" si="0"/>
        <v>634683.9</v>
      </c>
      <c r="I18" s="31">
        <f t="shared" si="0"/>
        <v>134804.6</v>
      </c>
      <c r="J18" s="31">
        <f t="shared" si="0"/>
        <v>23100</v>
      </c>
      <c r="K18" s="31">
        <f t="shared" si="0"/>
        <v>0</v>
      </c>
      <c r="L18" s="32"/>
      <c r="M18" s="33"/>
      <c r="N18" s="33"/>
      <c r="O18" s="33">
        <f>SUM(O9:O17)</f>
        <v>792618.5</v>
      </c>
      <c r="P18" s="33">
        <f>SUM(P9:P17)</f>
        <v>792583.5</v>
      </c>
      <c r="Q18" s="25"/>
      <c r="R18" s="25"/>
      <c r="S18" s="9"/>
    </row>
    <row r="19" spans="1:20" ht="70.8" customHeight="1" thickBot="1" x14ac:dyDescent="0.35">
      <c r="A19" s="30" t="s">
        <v>69</v>
      </c>
      <c r="B19" s="23"/>
      <c r="C19" s="23"/>
      <c r="D19" s="23"/>
      <c r="E19" s="23"/>
      <c r="F19" s="23"/>
      <c r="G19" s="23"/>
      <c r="H19" s="23"/>
      <c r="I19" s="23"/>
      <c r="J19" s="23"/>
      <c r="K19" s="24"/>
      <c r="L19" s="24"/>
      <c r="M19" s="25"/>
      <c r="N19" s="25"/>
      <c r="O19" s="25"/>
      <c r="P19" s="25"/>
      <c r="Q19" s="25"/>
      <c r="R19" s="25"/>
      <c r="S19" s="9"/>
    </row>
    <row r="20" spans="1:20" ht="117.6" customHeight="1" thickBot="1" x14ac:dyDescent="0.35">
      <c r="A20" s="21" t="s">
        <v>70</v>
      </c>
      <c r="B20" s="23">
        <v>321771.34000000003</v>
      </c>
      <c r="C20" s="23">
        <v>55938.879999999997</v>
      </c>
      <c r="D20" s="23">
        <v>68000</v>
      </c>
      <c r="E20" s="23">
        <v>321771.34000000003</v>
      </c>
      <c r="F20" s="23">
        <v>55938.879999999997</v>
      </c>
      <c r="G20" s="23">
        <v>68000</v>
      </c>
      <c r="H20" s="23">
        <v>321771.34000000003</v>
      </c>
      <c r="I20" s="23">
        <v>55938.879999999997</v>
      </c>
      <c r="J20" s="23">
        <v>68000</v>
      </c>
      <c r="K20" s="24">
        <v>0</v>
      </c>
      <c r="L20" s="24" t="s">
        <v>41</v>
      </c>
      <c r="M20" s="25" t="s">
        <v>42</v>
      </c>
      <c r="N20" s="25" t="s">
        <v>43</v>
      </c>
      <c r="O20" s="25">
        <v>377710.22</v>
      </c>
      <c r="P20" s="25">
        <v>377710.22</v>
      </c>
      <c r="Q20" s="25" t="s">
        <v>46</v>
      </c>
      <c r="R20" s="25">
        <v>100</v>
      </c>
      <c r="S20" s="9"/>
    </row>
    <row r="21" spans="1:20" ht="75.599999999999994" customHeight="1" thickBot="1" x14ac:dyDescent="0.35">
      <c r="A21" s="21"/>
      <c r="B21" s="23"/>
      <c r="C21" s="23"/>
      <c r="D21" s="23"/>
      <c r="E21" s="23"/>
      <c r="F21" s="23"/>
      <c r="G21" s="23"/>
      <c r="H21" s="23"/>
      <c r="I21" s="23"/>
      <c r="J21" s="23"/>
      <c r="K21" s="24"/>
      <c r="L21" s="24" t="s">
        <v>74</v>
      </c>
      <c r="M21" s="25" t="s">
        <v>44</v>
      </c>
      <c r="N21" s="25" t="s">
        <v>45</v>
      </c>
      <c r="O21" s="25">
        <v>68000</v>
      </c>
      <c r="P21" s="25">
        <v>68000</v>
      </c>
      <c r="Q21" s="34">
        <v>42612</v>
      </c>
      <c r="R21" s="25">
        <v>100</v>
      </c>
      <c r="S21" s="9"/>
    </row>
    <row r="22" spans="1:20" ht="50.4" customHeight="1" thickBot="1" x14ac:dyDescent="0.35">
      <c r="A22" s="21" t="s">
        <v>71</v>
      </c>
      <c r="B22" s="23">
        <v>115302.96</v>
      </c>
      <c r="C22" s="23">
        <v>20045.04</v>
      </c>
      <c r="D22" s="23">
        <v>0</v>
      </c>
      <c r="E22" s="23">
        <v>115302.96</v>
      </c>
      <c r="F22" s="23">
        <v>20045.04</v>
      </c>
      <c r="G22" s="23">
        <v>0</v>
      </c>
      <c r="H22" s="23">
        <v>115302.96</v>
      </c>
      <c r="I22" s="23">
        <v>20045.04</v>
      </c>
      <c r="J22" s="23">
        <v>0</v>
      </c>
      <c r="K22" s="24">
        <v>0</v>
      </c>
      <c r="L22" s="24" t="s">
        <v>41</v>
      </c>
      <c r="M22" s="25" t="s">
        <v>48</v>
      </c>
      <c r="N22" s="25" t="s">
        <v>49</v>
      </c>
      <c r="O22" s="25">
        <v>135348</v>
      </c>
      <c r="P22" s="25">
        <v>135348</v>
      </c>
      <c r="Q22" s="25" t="s">
        <v>50</v>
      </c>
      <c r="R22" s="25">
        <v>100</v>
      </c>
      <c r="S22" s="9"/>
    </row>
    <row r="23" spans="1:20" ht="77.400000000000006" customHeight="1" thickBot="1" x14ac:dyDescent="0.35">
      <c r="A23" s="21" t="s">
        <v>72</v>
      </c>
      <c r="B23" s="23">
        <v>69841.8</v>
      </c>
      <c r="C23" s="23">
        <v>26558.2</v>
      </c>
      <c r="D23" s="23">
        <v>0</v>
      </c>
      <c r="E23" s="23">
        <v>69841.8</v>
      </c>
      <c r="F23" s="23">
        <v>26558.2</v>
      </c>
      <c r="G23" s="23">
        <v>0</v>
      </c>
      <c r="H23" s="23">
        <v>69841.8</v>
      </c>
      <c r="I23" s="23">
        <v>26558.2</v>
      </c>
      <c r="J23" s="23">
        <v>0</v>
      </c>
      <c r="K23" s="24">
        <v>0</v>
      </c>
      <c r="L23" s="24" t="s">
        <v>61</v>
      </c>
      <c r="M23" s="25" t="s">
        <v>62</v>
      </c>
      <c r="N23" s="25" t="s">
        <v>75</v>
      </c>
      <c r="O23" s="25">
        <v>96400</v>
      </c>
      <c r="P23" s="25">
        <v>96400</v>
      </c>
      <c r="Q23" s="25" t="s">
        <v>76</v>
      </c>
      <c r="R23" s="25">
        <v>100</v>
      </c>
      <c r="S23" s="9"/>
    </row>
    <row r="24" spans="1:20" ht="27" customHeight="1" thickBot="1" x14ac:dyDescent="0.35">
      <c r="A24" s="35" t="s">
        <v>5</v>
      </c>
      <c r="B24" s="36">
        <f>SUM(B20:B23)</f>
        <v>506916.10000000003</v>
      </c>
      <c r="C24" s="36">
        <f t="shared" ref="C24:K24" si="1">SUM(C20:C23)</f>
        <v>102542.12</v>
      </c>
      <c r="D24" s="36">
        <f t="shared" si="1"/>
        <v>68000</v>
      </c>
      <c r="E24" s="36">
        <f t="shared" si="1"/>
        <v>506916.10000000003</v>
      </c>
      <c r="F24" s="36">
        <f t="shared" si="1"/>
        <v>102542.12</v>
      </c>
      <c r="G24" s="36">
        <f t="shared" si="1"/>
        <v>68000</v>
      </c>
      <c r="H24" s="36">
        <f t="shared" si="1"/>
        <v>506916.10000000003</v>
      </c>
      <c r="I24" s="36">
        <f t="shared" si="1"/>
        <v>102542.12</v>
      </c>
      <c r="J24" s="36">
        <f t="shared" si="1"/>
        <v>68000</v>
      </c>
      <c r="K24" s="36">
        <f t="shared" si="1"/>
        <v>0</v>
      </c>
      <c r="L24" s="28"/>
      <c r="M24" s="29"/>
      <c r="N24" s="29"/>
      <c r="O24" s="29">
        <f>SUM(O20:O23)</f>
        <v>677458.22</v>
      </c>
      <c r="P24" s="29">
        <f>SUM(P20:P23)</f>
        <v>677458.22</v>
      </c>
      <c r="Q24" s="26"/>
      <c r="R24" s="26"/>
      <c r="S24" s="9"/>
    </row>
    <row r="25" spans="1:20" ht="15" thickBot="1" x14ac:dyDescent="0.35">
      <c r="A25" s="20" t="s">
        <v>73</v>
      </c>
      <c r="B25" s="27">
        <f>B18+B24</f>
        <v>1141600</v>
      </c>
      <c r="C25" s="27">
        <f t="shared" ref="C25:K25" si="2">C18+C24</f>
        <v>237346.72</v>
      </c>
      <c r="D25" s="27">
        <f t="shared" si="2"/>
        <v>91100</v>
      </c>
      <c r="E25" s="27">
        <f t="shared" si="2"/>
        <v>1141600</v>
      </c>
      <c r="F25" s="27">
        <f t="shared" si="2"/>
        <v>237346.72</v>
      </c>
      <c r="G25" s="27">
        <f t="shared" si="2"/>
        <v>91100</v>
      </c>
      <c r="H25" s="27">
        <f t="shared" si="2"/>
        <v>1141600</v>
      </c>
      <c r="I25" s="27">
        <f t="shared" si="2"/>
        <v>237346.72</v>
      </c>
      <c r="J25" s="27">
        <f t="shared" si="2"/>
        <v>91100</v>
      </c>
      <c r="K25" s="27">
        <f t="shared" si="2"/>
        <v>0</v>
      </c>
      <c r="L25" s="28"/>
      <c r="M25" s="29"/>
      <c r="N25" s="29"/>
      <c r="O25" s="29">
        <f>O18+O24</f>
        <v>1470076.72</v>
      </c>
      <c r="P25" s="29">
        <f>P18+P24</f>
        <v>1470041.72</v>
      </c>
      <c r="Q25" s="29"/>
      <c r="R25" s="29"/>
      <c r="S25" s="9"/>
    </row>
    <row r="26" spans="1:20" x14ac:dyDescent="0.3">
      <c r="A26" s="50" t="s">
        <v>0</v>
      </c>
      <c r="B26" s="50"/>
      <c r="C26" s="50"/>
      <c r="D26" s="50"/>
      <c r="E26" s="50"/>
      <c r="F26" s="50"/>
      <c r="G26" s="50"/>
      <c r="H26" s="2"/>
      <c r="I26" s="2"/>
      <c r="J26" s="2"/>
      <c r="K26" s="3"/>
      <c r="L26" s="3"/>
      <c r="M26" s="3"/>
      <c r="N26" s="4"/>
      <c r="O26" s="4"/>
      <c r="P26" s="4"/>
      <c r="Q26" s="4"/>
      <c r="R26" s="4"/>
      <c r="S26" s="4"/>
      <c r="T26" s="9"/>
    </row>
    <row r="27" spans="1:20" x14ac:dyDescent="0.3">
      <c r="A27" s="5" t="s">
        <v>1</v>
      </c>
      <c r="B27" s="5"/>
      <c r="C27" s="5"/>
      <c r="D27" s="5"/>
      <c r="E27" s="6"/>
      <c r="F27" s="6"/>
      <c r="G27" s="6"/>
      <c r="H27" s="6"/>
      <c r="I27" s="6"/>
      <c r="J27" s="6"/>
      <c r="K27" s="7"/>
      <c r="L27" s="7"/>
      <c r="M27" s="7"/>
      <c r="N27" s="7"/>
      <c r="O27" s="7"/>
      <c r="P27" s="7"/>
      <c r="Q27" s="7"/>
      <c r="R27" s="7"/>
      <c r="S27" s="7"/>
      <c r="T27" s="9"/>
    </row>
    <row r="28" spans="1:20" x14ac:dyDescent="0.3">
      <c r="A28" s="51" t="s">
        <v>25</v>
      </c>
      <c r="B28" s="52"/>
      <c r="C28" s="52"/>
      <c r="D28" s="52"/>
      <c r="E28" s="52"/>
      <c r="F28" s="6"/>
      <c r="G28" s="6"/>
      <c r="H28" s="6"/>
      <c r="I28" s="6"/>
      <c r="J28" s="6"/>
      <c r="K28" s="7"/>
      <c r="L28" s="7"/>
      <c r="M28" s="7"/>
      <c r="N28" s="7"/>
      <c r="O28" s="7"/>
      <c r="P28" s="7"/>
      <c r="Q28" s="7"/>
      <c r="R28" s="7"/>
      <c r="S28" s="7"/>
      <c r="T28" s="9"/>
    </row>
    <row r="29" spans="1:20" x14ac:dyDescent="0.3">
      <c r="A29" s="5"/>
      <c r="B29" s="5"/>
      <c r="C29" s="5"/>
      <c r="D29" s="5"/>
      <c r="E29" s="6"/>
      <c r="F29" s="6"/>
      <c r="G29" s="6"/>
      <c r="H29" s="6"/>
      <c r="I29" s="6"/>
      <c r="J29" s="6"/>
      <c r="K29" s="7"/>
      <c r="L29" s="7"/>
      <c r="M29" s="7"/>
      <c r="N29" s="7"/>
      <c r="O29" s="7"/>
      <c r="P29" s="7"/>
      <c r="Q29" s="7"/>
      <c r="R29" s="7"/>
      <c r="S29" s="7"/>
      <c r="T29" s="9"/>
    </row>
    <row r="30" spans="1:20" x14ac:dyDescent="0.3">
      <c r="A30" s="8" t="s">
        <v>26</v>
      </c>
      <c r="B30" s="6"/>
      <c r="C30" s="6"/>
      <c r="D30" s="6"/>
      <c r="E30" s="6"/>
      <c r="F30" s="6"/>
      <c r="M30" s="53" t="s">
        <v>27</v>
      </c>
      <c r="N30" s="53"/>
      <c r="O30" s="53"/>
      <c r="P30" s="53"/>
      <c r="Q30" s="10"/>
      <c r="R30" s="10"/>
      <c r="S30" s="10"/>
      <c r="T30" s="9"/>
    </row>
    <row r="31" spans="1:20" x14ac:dyDescent="0.3">
      <c r="A31" s="8" t="s">
        <v>28</v>
      </c>
      <c r="B31" s="7"/>
      <c r="C31" s="7"/>
      <c r="D31" s="6"/>
      <c r="E31" s="37" t="s">
        <v>78</v>
      </c>
      <c r="F31" s="6"/>
      <c r="M31" s="38"/>
      <c r="N31" s="38"/>
      <c r="O31" s="38"/>
      <c r="P31" s="38"/>
      <c r="Q31" s="6"/>
      <c r="R31" s="6"/>
      <c r="S31" s="6"/>
      <c r="T31" s="9"/>
    </row>
    <row r="32" spans="1:20" x14ac:dyDescent="0.3">
      <c r="A32" s="6" t="s">
        <v>29</v>
      </c>
      <c r="B32" s="7"/>
      <c r="C32" s="7"/>
      <c r="D32" s="6"/>
      <c r="E32" s="6"/>
      <c r="F32" s="6"/>
      <c r="M32" s="38"/>
      <c r="N32" s="38"/>
      <c r="O32" s="38"/>
      <c r="P32" s="38"/>
      <c r="Q32" s="6"/>
      <c r="R32" s="6"/>
      <c r="S32" s="6"/>
      <c r="T32" s="9"/>
    </row>
    <row r="33" spans="1:20" x14ac:dyDescent="0.3">
      <c r="A33" s="6" t="s">
        <v>30</v>
      </c>
      <c r="B33" s="6"/>
      <c r="C33" s="6"/>
      <c r="D33" s="6"/>
      <c r="E33" s="37" t="s">
        <v>79</v>
      </c>
      <c r="F33" s="6"/>
      <c r="M33" s="38"/>
      <c r="N33" s="38"/>
      <c r="O33" s="38"/>
      <c r="P33" s="38"/>
      <c r="Q33" s="9"/>
      <c r="R33" s="9"/>
      <c r="S33" s="9"/>
      <c r="T33" s="9"/>
    </row>
    <row r="34" spans="1:20" ht="15" customHeight="1" x14ac:dyDescent="0.3">
      <c r="A34" s="6" t="s">
        <v>31</v>
      </c>
      <c r="B34" s="6"/>
      <c r="C34" s="6"/>
      <c r="D34" s="6"/>
      <c r="E34" s="6"/>
      <c r="F34" s="6"/>
      <c r="L34" s="38" t="s">
        <v>32</v>
      </c>
      <c r="M34" s="40"/>
      <c r="N34" s="40"/>
      <c r="O34" s="54" t="s">
        <v>3</v>
      </c>
      <c r="P34" s="54"/>
      <c r="Q34" s="9"/>
      <c r="R34" s="9"/>
      <c r="S34" s="9"/>
      <c r="T34" s="9"/>
    </row>
    <row r="35" spans="1:20" x14ac:dyDescent="0.3">
      <c r="A35" s="6" t="s">
        <v>33</v>
      </c>
      <c r="B35" s="6"/>
      <c r="C35" s="37" t="s">
        <v>80</v>
      </c>
      <c r="D35" s="6"/>
      <c r="E35" s="6"/>
      <c r="F35" s="6"/>
      <c r="M35" s="39" t="s">
        <v>4</v>
      </c>
      <c r="N35" s="39"/>
      <c r="O35" s="39" t="s">
        <v>2</v>
      </c>
      <c r="P35" s="39"/>
      <c r="T35" s="9"/>
    </row>
    <row r="36" spans="1:20" ht="11.4" customHeight="1" x14ac:dyDescent="0.3">
      <c r="A36" s="6" t="s">
        <v>34</v>
      </c>
      <c r="B36" s="6"/>
      <c r="C36" s="6"/>
      <c r="D36" s="6"/>
      <c r="E36" s="6"/>
      <c r="F36" s="6"/>
      <c r="G36" s="38" t="s">
        <v>81</v>
      </c>
      <c r="H36" s="38"/>
      <c r="I36" s="13"/>
      <c r="J36" s="13"/>
      <c r="T36" s="9"/>
    </row>
    <row r="37" spans="1:20" x14ac:dyDescent="0.3">
      <c r="A37" s="6"/>
      <c r="B37" s="6"/>
      <c r="C37" s="6"/>
      <c r="D37" s="6"/>
      <c r="E37" s="6"/>
      <c r="F37" s="6"/>
      <c r="G37" s="13"/>
      <c r="H37" s="13"/>
      <c r="I37" s="13"/>
      <c r="J37" s="13"/>
      <c r="T37" s="9"/>
    </row>
    <row r="38" spans="1:20" x14ac:dyDescent="0.3">
      <c r="A38" s="6"/>
      <c r="B38" s="6"/>
      <c r="C38" s="6"/>
      <c r="D38" s="6"/>
      <c r="E38" s="6"/>
      <c r="F38" s="6"/>
      <c r="G38" s="13"/>
      <c r="H38" s="13"/>
      <c r="I38" s="13"/>
      <c r="J38" s="13"/>
      <c r="T38" s="9"/>
    </row>
    <row r="39" spans="1:20" x14ac:dyDescent="0.3">
      <c r="T39" s="9"/>
    </row>
    <row r="40" spans="1:20" x14ac:dyDescent="0.3">
      <c r="T40" s="9"/>
    </row>
    <row r="41" spans="1:20" x14ac:dyDescent="0.3">
      <c r="T41" s="9"/>
    </row>
  </sheetData>
  <mergeCells count="18">
    <mergeCell ref="N12:N15"/>
    <mergeCell ref="A12:A15"/>
    <mergeCell ref="G36:H36"/>
    <mergeCell ref="M35:N35"/>
    <mergeCell ref="O35:P35"/>
    <mergeCell ref="L34:N34"/>
    <mergeCell ref="A2:S2"/>
    <mergeCell ref="B5:D5"/>
    <mergeCell ref="E5:G5"/>
    <mergeCell ref="H5:J5"/>
    <mergeCell ref="L5:R5"/>
    <mergeCell ref="A3:R3"/>
    <mergeCell ref="A26:G26"/>
    <mergeCell ref="A28:E28"/>
    <mergeCell ref="M30:P33"/>
    <mergeCell ref="O34:P34"/>
    <mergeCell ref="A5:A6"/>
    <mergeCell ref="K5:K6"/>
  </mergeCells>
  <pageMargins left="0.43307086614173229" right="0.23622047244094488" top="0.55118110236220474" bottom="0.55118110236220474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Поселение Пудомягское</cp:lastModifiedBy>
  <cp:lastPrinted>2017-01-18T14:26:22Z</cp:lastPrinted>
  <dcterms:created xsi:type="dcterms:W3CDTF">2016-06-17T07:53:28Z</dcterms:created>
  <dcterms:modified xsi:type="dcterms:W3CDTF">2017-01-18T14:27:10Z</dcterms:modified>
</cp:coreProperties>
</file>