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<sst xmlns="http://schemas.openxmlformats.org/spreadsheetml/2006/main" count="14970" uniqueCount="857">
  <si>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</si>
  <si>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</si>
  <si>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</si>
  <si>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</si>
  <si>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</si>
  <si>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</si>
  <si>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</si>
  <si>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</si>
  <si>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</si>
  <si>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</si>
  <si>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</si>
  <si>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</si>
  <si>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</si>
  <si>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</si>
  <si>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</si>
  <si>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</si>
  <si>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</si>
  <si>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</si>
  <si>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</si>
  <si>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</si>
  <si>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</si>
  <si>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</si>
  <si>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</si>
  <si>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</si>
  <si>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</si>
  <si>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</si>
  <si>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</si>
  <si>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</si>
  <si>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</si>
  <si>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</si>
  <si>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</si>
  <si>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</si>
  <si>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</si>
  <si>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</si>
  <si>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</si>
  <si>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</si>
  <si>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</si>
  <si>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</si>
  <si>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</si>
  <si>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</si>
  <si>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</si>
  <si>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</si>
  <si>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</si>
  <si>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</si>
  <si>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</si>
  <si>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</si>
  <si>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</si>
  <si>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</si>
  <si>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</si>
  <si>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</si>
  <si>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</si>
  <si>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</si>
  <si>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</si>
  <si>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</si>
  <si>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</si>
  <si>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</si>
  <si>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</si>
  <si>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</si>
  <si>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</si>
  <si>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</si>
  <si>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</si>
  <si>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</si>
  <si>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</si>
  <si>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</si>
  <si>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</si>
  <si>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</si>
  <si>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</si>
  <si>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</si>
  <si>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</si>
  <si>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</si>
  <si>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</si>
  <si>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</si>
  <si>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</si>
  <si>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</si>
  <si>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</si>
  <si>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</si>
  <si>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</si>
  <si>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</si>
  <si>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</si>
  <si>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</si>
  <si>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</si>
  <si>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</si>
  <si>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</si>
  <si>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</si>
  <si>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</si>
  <si>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</si>
  <si>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</si>
  <si>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</si>
  <si>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</si>
  <si>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</si>
  <si>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</si>
  <si>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</si>
  <si>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</si>
  <si>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</si>
  <si>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</si>
  <si>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</si>
  <si>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</si>
  <si>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</si>
  <si>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</si>
  <si>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</si>
  <si>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</si>
  <si>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</si>
  <si>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</si>
  <si>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</si>
  <si>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</si>
  <si>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</si>
  <si>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</si>
  <si>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</si>
  <si>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</si>
  <si>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</si>
  <si>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</si>
  <si>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</si>
  <si>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</si>
  <si>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</si>
  <si>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</si>
  <si>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</si>
  <si>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</si>
  <si>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</si>
  <si>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</si>
  <si>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</si>
  <si>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</si>
  <si>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</si>
  <si>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</si>
  <si>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</si>
  <si>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</si>
  <si>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</si>
  <si>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</si>
  <si>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</si>
  <si>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</si>
  <si>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</si>
  <si>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</si>
  <si>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</si>
  <si>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</si>
  <si>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</si>
  <si>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</si>
  <si>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</si>
  <si>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</si>
  <si>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</si>
  <si>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</si>
  <si>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</si>
  <si>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</si>
  <si>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</si>
  <si>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</si>
  <si>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</si>
  <si>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</si>
  <si>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</si>
  <si>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</si>
  <si>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</si>
  <si>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</si>
  <si>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</si>
  <si>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</si>
  <si>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</si>
  <si>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</si>
  <si>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</si>
  <si>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</si>
  <si>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</si>
  <si>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</si>
  <si>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</si>
  <si>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</si>
  <si>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</si>
  <si>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</si>
  <si>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</si>
  <si>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</si>
  <si>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</si>
  <si>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</si>
  <si>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</si>
  <si>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</si>
  <si>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</si>
  <si>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</si>
  <si>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</si>
  <si>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</si>
  <si>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</si>
  <si>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</si>
  <si>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</si>
  <si>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</si>
  <si>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</si>
  <si>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</si>
  <si>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</si>
  <si>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</si>
  <si>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</si>
  <si>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</si>
  <si>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</si>
  <si>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</si>
  <si>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</si>
  <si>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</si>
  <si>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</si>
  <si>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</si>
  <si>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</si>
  <si>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</si>
  <si>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</si>
  <si>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</si>
  <si>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</si>
  <si>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</si>
  <si>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</si>
  <si>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</si>
  <si>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</si>
  <si>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</si>
  <si>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</si>
  <si>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</si>
  <si>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</si>
  <si>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</si>
  <si>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</si>
  <si>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</si>
  <si>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</si>
  <si>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</si>
  <si>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</si>
  <si>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</si>
  <si>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</si>
  <si>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</si>
  <si>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</si>
  <si>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</si>
  <si>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</si>
  <si>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</si>
  <si>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</si>
  <si>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</si>
  <si>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</si>
  <si>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</si>
  <si>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</si>
  <si>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</si>
  <si>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</si>
  <si>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</si>
  <si>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</si>
  <si>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</si>
  <si>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</si>
  <si>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</si>
  <si>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</si>
  <si>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</si>
  <si>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</si>
  <si>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</si>
  <si>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</si>
  <si>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</si>
  <si>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</si>
  <si>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</si>
  <si>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</si>
  <si>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</si>
  <si>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</si>
  <si>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</si>
  <si>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</si>
  <si>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</si>
  <si>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</si>
  <si>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</si>
  <si>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</si>
  <si>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</si>
  <si>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</si>
  <si>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</si>
  <si>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</si>
  <si>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</si>
  <si>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</si>
  <si>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</si>
  <si>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</si>
  <si>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</si>
  <si>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</si>
  <si>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</si>
  <si>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</si>
  <si>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</si>
  <si>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</si>
  <si>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</si>
  <si>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</si>
  <si>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</si>
  <si>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</si>
  <si>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</si>
  <si>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</si>
  <si>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</si>
  <si>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</si>
  <si>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</si>
  <si>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</si>
  <si>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</si>
  <si>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</si>
  <si>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</si>
  <si>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</si>
  <si>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</si>
  <si>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</si>
  <si>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</si>
  <si>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</si>
  <si>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</si>
  <si>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</si>
  <si>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</si>
  <si>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</si>
  <si>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</si>
  <si>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</si>
  <si>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</si>
  <si>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</si>
  <si>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</si>
  <si>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</si>
  <si>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</si>
  <si>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</si>
  <si>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</si>
  <si>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</si>
  <si>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</si>
  <si>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</si>
  <si>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</si>
  <si>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</si>
  <si>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</si>
  <si>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</si>
  <si>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</si>
  <si>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</si>
  <si>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</si>
  <si>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</si>
  <si>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</si>
  <si>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</si>
  <si>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</si>
  <si>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</si>
  <si>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</si>
  <si>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</si>
  <si>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</si>
  <si>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</si>
  <si>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</si>
  <si>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</si>
  <si>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</si>
  <si>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</si>
  <si>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</si>
  <si>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</si>
  <si>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</si>
  <si>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</si>
  <si>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</si>
  <si>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</si>
  <si>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</si>
  <si>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</si>
  <si>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</si>
  <si>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</si>
  <si>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</si>
  <si>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</si>
  <si>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</si>
  <si>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</si>
  <si>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</si>
  <si>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</si>
  <si>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</si>
  <si>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</si>
  <si>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</si>
  <si>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</si>
  <si>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</si>
  <si>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</si>
  <si>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</si>
  <si>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</si>
  <si>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</si>
  <si>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</si>
  <si>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</si>
  <si>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</si>
  <si>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</si>
  <si>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</si>
  <si>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</si>
  <si>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</si>
  <si>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</si>
  <si>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</si>
  <si>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</si>
  <si>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</si>
  <si>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</si>
  <si>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</si>
  <si>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</si>
  <si>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</si>
  <si>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</si>
  <si>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</si>
  <si>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</si>
  <si>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</si>
  <si>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</si>
  <si>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</si>
  <si>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</si>
  <si>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</si>
  <si>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</si>
  <si>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</si>
  <si>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</si>
  <si>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</si>
  <si>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</si>
  <si>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</si>
  <si>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</si>
  <si>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</si>
  <si>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</si>
  <si>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</si>
  <si>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</si>
  <si>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</si>
  <si>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</si>
  <si>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</si>
  <si>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</si>
  <si>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</si>
  <si>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</si>
  <si>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</si>
  <si>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</si>
  <si>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</si>
  <si>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</si>
  <si>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</si>
  <si>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</si>
  <si>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</si>
  <si>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</si>
  <si>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</si>
  <si>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</si>
  <si>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</si>
  <si>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</si>
  <si>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</si>
  <si>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</si>
  <si>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</si>
  <si>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</si>
  <si>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</si>
  <si>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</si>
  <si>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</si>
  <si>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</si>
  <si>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</si>
  <si>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</si>
  <si>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</si>
  <si>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</si>
  <si>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</si>
  <si>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</si>
  <si>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</si>
  <si>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</si>
  <si>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</si>
  <si>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</si>
  <si>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</si>
  <si>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</si>
  <si>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</si>
  <si>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</si>
  <si>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</si>
  <si>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</si>
  <si>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</si>
  <si>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</si>
  <si>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</si>
  <si>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</si>
  <si>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</si>
  <si>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</si>
  <si>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</si>
  <si>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</si>
  <si>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</si>
  <si>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</si>
  <si>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</si>
  <si>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</si>
  <si>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</si>
  <si>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</si>
  <si>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</si>
  <si>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</si>
  <si>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</si>
  <si>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</si>
  <si>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</si>
  <si>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</si>
  <si>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</si>
  <si>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</si>
  <si>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</si>
  <si>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</si>
  <si>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</si>
  <si>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</si>
  <si>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</si>
  <si>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</si>
  <si>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</si>
  <si>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</si>
  <si>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</si>
  <si>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</si>
  <si>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</si>
  <si>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</si>
  <si>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</si>
  <si>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</si>
  <si>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</si>
  <si>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</si>
  <si>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</si>
  <si>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</si>
  <si>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</si>
  <si>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</si>
  <si>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</si>
  <si>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</si>
  <si>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</si>
  <si>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</si>
  <si>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</si>
  <si>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</si>
  <si>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</si>
  <si>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</si>
  <si>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</si>
  <si>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</si>
  <si>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</si>
  <si>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</si>
  <si>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</si>
  <si>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</si>
  <si>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</si>
  <si>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</si>
  <si>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</si>
  <si>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</si>
  <si>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</si>
  <si>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</si>
  <si>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</si>
  <si>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</si>
  <si>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</si>
  <si>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</si>
  <si>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</si>
  <si>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</si>
  <si>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</si>
  <si>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</si>
  <si>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</si>
  <si>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</si>
  <si>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</si>
  <si>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</si>
  <si>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</si>
  <si>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</si>
  <si>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</si>
  <si>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</si>
  <si>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</si>
  <si>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</si>
  <si>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</si>
  <si>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</si>
  <si>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</si>
  <si>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</si>
  <si>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</si>
  <si>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</si>
  <si>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</si>
  <si>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</si>
  <si>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</si>
  <si>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</si>
  <si>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</si>
  <si>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</si>
  <si>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</si>
  <si>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</si>
  <si>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</si>
  <si>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</si>
  <si>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</si>
  <si>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</si>
  <si>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</si>
  <si>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</si>
  <si>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</si>
  <si>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</si>
  <si>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</si>
  <si>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</si>
  <si>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</si>
  <si>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</si>
  <si>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</si>
  <si>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</si>
  <si>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</si>
  <si>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</si>
  <si>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</si>
  <si>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</si>
  <si>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</si>
  <si>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</si>
  <si>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</si>
  <si>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</si>
  <si>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</si>
  <si>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</si>
  <si>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</si>
  <si>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</si>
  <si>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</si>
  <si>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</si>
  <si>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</si>
  <si>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</si>
  <si>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</si>
  <si>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</si>
  <si>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</si>
  <si>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</si>
  <si>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</si>
  <si>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</si>
  <si>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</si>
  <si>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</si>
  <si>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</si>
  <si>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</si>
  <si>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</si>
  <si>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</si>
  <si>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</si>
  <si>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</si>
  <si>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</si>
  <si>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</si>
  <si>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</si>
  <si>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</si>
  <si>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</si>
  <si>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</si>
  <si>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</si>
  <si>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</si>
  <si>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</si>
  <si>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</si>
  <si>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</si>
  <si>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</si>
  <si>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</si>
  <si>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</si>
  <si>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</si>
  <si>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</si>
  <si>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</si>
  <si>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</si>
  <si>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</si>
  <si>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</si>
  <si>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</si>
  <si>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</si>
  <si>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</si>
  <si>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</si>
  <si>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</si>
  <si>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</si>
  <si>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</si>
  <si>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</si>
  <si>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</si>
  <si>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</si>
  <si>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</si>
  <si>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</si>
  <si>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</si>
  <si>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</si>
  <si>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</si>
  <si>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</si>
  <si>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</si>
  <si>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</si>
  <si>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</si>
  <si>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</si>
  <si>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</si>
  <si>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</si>
  <si>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</si>
  <si>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</si>
  <si>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</si>
  <si>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</si>
  <si>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</si>
  <si>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</si>
  <si>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</si>
  <si>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</si>
  <si>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</si>
  <si>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</si>
  <si>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</si>
  <si>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</si>
  <si>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</si>
  <si>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</si>
  <si>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</si>
  <si>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</si>
  <si>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</si>
  <si>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</si>
  <si>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</si>
  <si>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</si>
  <si>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</si>
  <si>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</si>
  <si>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</si>
  <si>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</si>
  <si>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</si>
  <si>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</si>
  <si>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</si>
  <si>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</si>
  <si>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</si>
  <si>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</si>
  <si>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</si>
  <si>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</si>
  <si>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</si>
  <si>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</si>
  <si>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</si>
  <si>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</si>
  <si>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</si>
  <si>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</si>
  <si>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</si>
  <si>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</si>
  <si>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</si>
  <si>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</si>
  <si>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</si>
  <si>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</si>
  <si>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</si>
  <si>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</si>
  <si>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</si>
  <si>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</si>
  <si>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</si>
  <si>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</si>
  <si>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</si>
  <si>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</si>
  <si>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</si>
  <si>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</si>
  <si>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</si>
  <si>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</si>
  <si>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</si>
  <si>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</si>
  <si>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</si>
  <si>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</si>
  <si>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</si>
  <si>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</si>
  <si>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</si>
  <si>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</si>
  <si>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</si>
  <si>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</si>
  <si>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</si>
  <si>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</si>
  <si>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</si>
  <si>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</si>
  <si>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</si>
  <si>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</si>
  <si>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</si>
  <si>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</si>
  <si>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</si>
  <si>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</si>
  <si>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</si>
  <si>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</si>
  <si>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</si>
  <si>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</si>
  <si>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</si>
  <si>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</si>
  <si>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</si>
  <si>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</si>
  <si>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</si>
  <si>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</si>
  <si>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</si>
  <si>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</si>
  <si>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</si>
  <si>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</si>
  <si>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</si>
  <si>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</si>
  <si>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</si>
  <si>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</si>
  <si>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</si>
  <si>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</si>
  <si>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</si>
  <si>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</si>
  <si>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</si>
  <si>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</si>
  <si>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</si>
  <si>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</si>
  <si>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</si>
  <si>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</si>
  <si>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</si>
  <si>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</si>
  <si>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</si>
  <si>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</si>
  <si>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</si>
  <si>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</si>
  <si>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</si>
  <si>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</si>
  <si>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</si>
  <si>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</si>
  <si>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</si>
  <si>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</si>
  <si>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</si>
  <si>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</si>
  <si>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</si>
  <si>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</si>
  <si>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</si>
  <si>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</si>
  <si>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</si>
  <si>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</si>
  <si>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</si>
  <si>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</si>
  <si>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</si>
  <si>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</si>
  <si>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</si>
  <si>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</si>
  <si>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</si>
  <si>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</si>
  <si>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</si>
  <si>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</si>
  <si>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</si>
  <si>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</si>
  <si>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</si>
  <si>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</si>
  <si>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</si>
  <si>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</si>
  <si>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</si>
  <si>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</si>
  <si>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</si>
  <si>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</si>
  <si>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</si>
  <si>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</si>
  <si>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</si>
  <si>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</si>
  <si>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</si>
  <si>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</si>
  <si>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</si>
  <si>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</si>
  <si>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</si>
  <si>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</si>
  <si>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</si>
  <si>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</si>
  <si>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</si>
  <si>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</si>
  <si>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</si>
  <si>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</si>
  <si>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</si>
  <si>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</si>
  <si>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</si>
  <si>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</si>
  <si>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</si>
  <si>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</si>
  <si>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</si>
  <si>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</si>
  <si>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</si>
  <si>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</si>
  <si>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</si>
  <si>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</si>
  <si>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</si>
  <si>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</si>
  <si>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</si>
  <si>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</si>
  <si>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</si>
  <si>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</si>
  <si>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</si>
  <si>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</si>
  <si>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Организация и содержание мест захоронения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</si>
  <si>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</si>
  <si>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</si>
  <si>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</si>
  <si>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</si>
  <si>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</si>
  <si>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</si>
  <si>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</si>
  <si>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</si>
  <si>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</si>
  <si>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</si>
  <si>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</si>
  <si>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</si>
  <si>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</si>
  <si>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</si>
  <si>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</si>
  <si>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</si>
  <si>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</si>
  <si>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</si>
  <si>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</si>
  <si>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</si>
  <si>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</si>
  <si>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</si>
  <si>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</si>
  <si>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</si>
  <si>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</si>
  <si>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</si>
  <si>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</si>
  <si>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</si>
  <si>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</si>
  <si>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</si>
  <si>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</si>
  <si>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</si>
  <si>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</si>
  <si>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</si>
  <si>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</si>
  <si>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</si>
  <si>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</si>
  <si>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</si>
  <si>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</si>
  <si>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</si>
  <si>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</si>
  <si>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</si>
  <si>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</si>
  <si>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</si>
  <si>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</si>
  <si>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</si>
  <si>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</si>
  <si>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</si>
  <si>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</si>
  <si>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</si>
  <si>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</si>
  <si>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</si>
  <si>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</si>
  <si>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</si>
  <si>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</si>
  <si>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</si>
  <si>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</si>
  <si>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</si>
  <si>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</si>
  <si>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</si>
  <si>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</si>
  <si>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</si>
  <si>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</si>
  <si>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</si>
  <si>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</si>
  <si>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</si>
  <si>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</si>
  <si>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</si>
  <si>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</si>
  <si>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</si>
  <si>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</si>
  <si>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</si>
  <si>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</si>
  <si>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</si>
  <si>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на 2010 год</t>
  </si>
  <si>
    <t>6.</t>
  </si>
  <si>
    <t>7.</t>
  </si>
  <si>
    <t>8.</t>
  </si>
  <si>
    <t>9.</t>
  </si>
  <si>
    <t>0412</t>
  </si>
  <si>
    <t>Мероприятия в области строительства, архитектуры и строительства</t>
  </si>
  <si>
    <t>338 00 00</t>
  </si>
  <si>
    <t>Приложение 7</t>
  </si>
  <si>
    <t xml:space="preserve">№ 40 от 18 марта 2010 года </t>
  </si>
  <si>
    <t>Бюджет на 2010 год (тыс.руб.)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</si>
</sst>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9" xfId="0" applyFont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2" fontId="1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172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center" wrapText="1"/>
    </xf>
    <xf numFmtId="172" fontId="1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vertical="center" wrapText="1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7" t="s">
        <v>606</v>
      </c>
      <c r="D1" s="247"/>
      <c r="E1" s="247"/>
    </row>
    <row r="2" spans="3:5" ht="14.25" customHeight="1">
      <c r="C2" s="248" t="s">
        <v>607</v>
      </c>
      <c r="D2" s="248"/>
      <c r="E2" s="248"/>
    </row>
    <row r="3" spans="3:5" ht="12.75" customHeight="1">
      <c r="C3" s="247" t="s">
        <v>608</v>
      </c>
      <c r="D3" s="247"/>
      <c r="E3" s="247"/>
    </row>
    <row r="4" spans="3:5" ht="13.5" customHeight="1">
      <c r="C4" s="247" t="s">
        <v>609</v>
      </c>
      <c r="D4" s="247"/>
      <c r="E4" s="247"/>
    </row>
    <row r="5" spans="1:6" ht="17.25" customHeight="1">
      <c r="A5" s="234" t="s">
        <v>243</v>
      </c>
      <c r="B5" s="235"/>
      <c r="C5" s="235"/>
      <c r="D5" s="235"/>
      <c r="E5" s="235"/>
      <c r="F5" s="235"/>
    </row>
    <row r="6" spans="1:6" ht="17.25" customHeight="1">
      <c r="A6" s="234" t="s">
        <v>0</v>
      </c>
      <c r="B6" s="235"/>
      <c r="C6" s="235"/>
      <c r="D6" s="235"/>
      <c r="E6" s="235"/>
      <c r="F6" s="23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0"/>
      <c r="B430" s="33" t="s">
        <v>278</v>
      </c>
      <c r="C430" s="236" t="s">
        <v>274</v>
      </c>
      <c r="D430" s="236" t="s">
        <v>277</v>
      </c>
      <c r="E430" s="236" t="s">
        <v>279</v>
      </c>
      <c r="F430" s="238">
        <v>3960</v>
      </c>
      <c r="G430" s="25"/>
      <c r="H430" s="25"/>
      <c r="I430" s="25"/>
      <c r="J430" s="25"/>
    </row>
    <row r="431" spans="1:10" s="26" customFormat="1" ht="15.75">
      <c r="A431" s="241"/>
      <c r="B431" s="34" t="s">
        <v>280</v>
      </c>
      <c r="C431" s="237"/>
      <c r="D431" s="237"/>
      <c r="E431" s="237"/>
      <c r="F431" s="239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2"/>
      <c r="B979" s="243" t="s">
        <v>28</v>
      </c>
      <c r="C979" s="242" t="s">
        <v>29</v>
      </c>
      <c r="D979" s="242" t="s">
        <v>246</v>
      </c>
      <c r="E979" s="242" t="s">
        <v>12</v>
      </c>
      <c r="F979" s="233">
        <v>350</v>
      </c>
    </row>
    <row r="980" spans="1:6" ht="9.75" customHeight="1">
      <c r="A980" s="242"/>
      <c r="B980" s="243"/>
      <c r="C980" s="242"/>
      <c r="D980" s="242"/>
      <c r="E980" s="242"/>
      <c r="F980" s="233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2"/>
      <c r="B983" s="246" t="s">
        <v>428</v>
      </c>
      <c r="C983" s="244" t="s">
        <v>459</v>
      </c>
      <c r="D983" s="244" t="s">
        <v>427</v>
      </c>
      <c r="E983" s="244">
        <v>453</v>
      </c>
      <c r="F983" s="245">
        <v>350</v>
      </c>
    </row>
    <row r="984" spans="1:6" ht="15.75">
      <c r="A984" s="242"/>
      <c r="B984" s="246"/>
      <c r="C984" s="244"/>
      <c r="D984" s="244"/>
      <c r="E984" s="244"/>
      <c r="F984" s="245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7" t="s">
        <v>606</v>
      </c>
      <c r="D1" s="247"/>
      <c r="E1" s="247"/>
    </row>
    <row r="2" spans="3:5" ht="15.75">
      <c r="C2" s="248" t="s">
        <v>607</v>
      </c>
      <c r="D2" s="248"/>
      <c r="E2" s="248"/>
    </row>
    <row r="3" spans="3:5" ht="15.75">
      <c r="C3" s="247" t="s">
        <v>608</v>
      </c>
      <c r="D3" s="247"/>
      <c r="E3" s="247"/>
    </row>
    <row r="4" spans="3:5" ht="15.75">
      <c r="C4" s="247"/>
      <c r="D4" s="247"/>
      <c r="E4" s="247"/>
    </row>
    <row r="5" spans="1:6" ht="18.75">
      <c r="A5" s="234" t="s">
        <v>243</v>
      </c>
      <c r="B5" s="235"/>
      <c r="C5" s="235"/>
      <c r="D5" s="235"/>
      <c r="E5" s="235"/>
      <c r="F5" s="235"/>
    </row>
    <row r="6" spans="1:6" ht="18.75">
      <c r="A6" s="234" t="s">
        <v>0</v>
      </c>
      <c r="B6" s="235"/>
      <c r="C6" s="235"/>
      <c r="D6" s="235"/>
      <c r="E6" s="235"/>
      <c r="F6" s="23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0"/>
      <c r="B270" s="33" t="s">
        <v>278</v>
      </c>
      <c r="C270" s="236" t="s">
        <v>274</v>
      </c>
      <c r="D270" s="236" t="s">
        <v>277</v>
      </c>
      <c r="E270" s="236" t="s">
        <v>279</v>
      </c>
      <c r="F270" s="249">
        <v>3960</v>
      </c>
      <c r="G270" s="109">
        <v>3960</v>
      </c>
    </row>
    <row r="271" spans="1:7" ht="15.75">
      <c r="A271" s="241"/>
      <c r="B271" s="34" t="s">
        <v>280</v>
      </c>
      <c r="C271" s="237"/>
      <c r="D271" s="237"/>
      <c r="E271" s="237"/>
      <c r="F271" s="250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7" t="s">
        <v>606</v>
      </c>
      <c r="D1" s="247"/>
      <c r="E1" s="247"/>
    </row>
    <row r="2" spans="3:5" ht="14.25" customHeight="1">
      <c r="C2" s="248" t="s">
        <v>607</v>
      </c>
      <c r="D2" s="248"/>
      <c r="E2" s="248"/>
    </row>
    <row r="3" spans="3:5" ht="12.75" customHeight="1">
      <c r="C3" s="247" t="s">
        <v>608</v>
      </c>
      <c r="D3" s="247"/>
      <c r="E3" s="247"/>
    </row>
    <row r="4" spans="3:5" ht="13.5" customHeight="1">
      <c r="C4" s="247"/>
      <c r="D4" s="247"/>
      <c r="E4" s="247"/>
    </row>
    <row r="5" spans="1:6" ht="17.25" customHeight="1">
      <c r="A5" s="234" t="s">
        <v>243</v>
      </c>
      <c r="B5" s="235"/>
      <c r="C5" s="235"/>
      <c r="D5" s="235"/>
      <c r="E5" s="235"/>
      <c r="F5" s="235"/>
    </row>
    <row r="6" spans="1:6" ht="17.25" customHeight="1">
      <c r="A6" s="234" t="s">
        <v>0</v>
      </c>
      <c r="B6" s="235"/>
      <c r="C6" s="235"/>
      <c r="D6" s="235"/>
      <c r="E6" s="235"/>
      <c r="F6" s="23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0"/>
      <c r="B270" s="33" t="s">
        <v>278</v>
      </c>
      <c r="C270" s="236" t="s">
        <v>274</v>
      </c>
      <c r="D270" s="236" t="s">
        <v>277</v>
      </c>
      <c r="E270" s="236" t="s">
        <v>279</v>
      </c>
      <c r="F270" s="249">
        <v>3960</v>
      </c>
      <c r="G270" s="251">
        <f t="shared" si="7"/>
        <v>3960</v>
      </c>
      <c r="H270" s="105"/>
      <c r="I270" s="7"/>
      <c r="J270" s="7"/>
    </row>
    <row r="271" spans="1:8" ht="15.75">
      <c r="A271" s="241"/>
      <c r="B271" s="34" t="s">
        <v>280</v>
      </c>
      <c r="C271" s="237"/>
      <c r="D271" s="237"/>
      <c r="E271" s="237"/>
      <c r="F271" s="250"/>
      <c r="G271" s="252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7" t="s">
        <v>606</v>
      </c>
      <c r="D1" s="247"/>
      <c r="E1" s="247"/>
    </row>
    <row r="2" spans="3:5" ht="15.75">
      <c r="C2" s="248" t="s">
        <v>607</v>
      </c>
      <c r="D2" s="248"/>
      <c r="E2" s="248"/>
    </row>
    <row r="3" spans="3:5" ht="15.75">
      <c r="C3" s="247" t="s">
        <v>608</v>
      </c>
      <c r="D3" s="247"/>
      <c r="E3" s="247"/>
    </row>
    <row r="4" spans="3:5" ht="15.75">
      <c r="C4" s="247"/>
      <c r="D4" s="247"/>
      <c r="E4" s="247"/>
    </row>
    <row r="5" spans="1:6" ht="18.75">
      <c r="A5" s="234" t="s">
        <v>243</v>
      </c>
      <c r="B5" s="235"/>
      <c r="C5" s="235"/>
      <c r="D5" s="235"/>
      <c r="E5" s="235"/>
      <c r="F5" s="235"/>
    </row>
    <row r="6" spans="1:6" ht="18.75">
      <c r="A6" s="234" t="s">
        <v>0</v>
      </c>
      <c r="B6" s="235"/>
      <c r="C6" s="235"/>
      <c r="D6" s="235"/>
      <c r="E6" s="235"/>
      <c r="F6" s="23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0"/>
      <c r="B270" s="33" t="s">
        <v>278</v>
      </c>
      <c r="C270" s="236" t="s">
        <v>274</v>
      </c>
      <c r="D270" s="236" t="s">
        <v>277</v>
      </c>
      <c r="E270" s="236" t="s">
        <v>279</v>
      </c>
      <c r="F270" s="249">
        <v>3960</v>
      </c>
      <c r="G270" s="109">
        <v>3960</v>
      </c>
    </row>
    <row r="271" spans="1:7" ht="15.75">
      <c r="A271" s="241"/>
      <c r="B271" s="34" t="s">
        <v>280</v>
      </c>
      <c r="C271" s="237"/>
      <c r="D271" s="237"/>
      <c r="E271" s="237"/>
      <c r="F271" s="250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7" t="s">
        <v>606</v>
      </c>
      <c r="D1" s="247"/>
      <c r="E1" s="247"/>
    </row>
    <row r="2" spans="3:5" ht="14.25" customHeight="1">
      <c r="C2" s="248" t="s">
        <v>607</v>
      </c>
      <c r="D2" s="248"/>
      <c r="E2" s="248"/>
    </row>
    <row r="3" spans="3:5" ht="12.75" customHeight="1">
      <c r="C3" s="247" t="s">
        <v>608</v>
      </c>
      <c r="D3" s="247"/>
      <c r="E3" s="247"/>
    </row>
    <row r="4" spans="3:5" ht="13.5" customHeight="1">
      <c r="C4" s="247"/>
      <c r="D4" s="247"/>
      <c r="E4" s="247"/>
    </row>
    <row r="5" spans="1:7" ht="17.25" customHeight="1">
      <c r="A5" s="234" t="s">
        <v>243</v>
      </c>
      <c r="B5" s="235"/>
      <c r="C5" s="235"/>
      <c r="D5" s="235"/>
      <c r="E5" s="235"/>
      <c r="F5" s="235"/>
      <c r="G5" s="1"/>
    </row>
    <row r="6" spans="1:7" ht="17.25" customHeight="1">
      <c r="A6" s="234" t="s">
        <v>0</v>
      </c>
      <c r="B6" s="235"/>
      <c r="C6" s="235"/>
      <c r="D6" s="235"/>
      <c r="E6" s="235"/>
      <c r="F6" s="235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0"/>
      <c r="B445" s="33" t="s">
        <v>278</v>
      </c>
      <c r="C445" s="236" t="s">
        <v>274</v>
      </c>
      <c r="D445" s="236" t="s">
        <v>277</v>
      </c>
      <c r="E445" s="236" t="s">
        <v>279</v>
      </c>
      <c r="F445" s="238">
        <v>3960</v>
      </c>
      <c r="G445" s="238">
        <v>3960</v>
      </c>
      <c r="H445" s="150"/>
      <c r="I445" s="25"/>
      <c r="J445" s="25"/>
    </row>
    <row r="446" spans="1:10" s="26" customFormat="1" ht="15.75">
      <c r="A446" s="241"/>
      <c r="B446" s="34" t="s">
        <v>280</v>
      </c>
      <c r="C446" s="237"/>
      <c r="D446" s="237"/>
      <c r="E446" s="237"/>
      <c r="F446" s="239"/>
      <c r="G446" s="239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2"/>
      <c r="B998" s="243" t="s">
        <v>28</v>
      </c>
      <c r="C998" s="242" t="s">
        <v>29</v>
      </c>
      <c r="D998" s="242" t="s">
        <v>246</v>
      </c>
      <c r="E998" s="242" t="s">
        <v>12</v>
      </c>
      <c r="F998" s="233">
        <v>350</v>
      </c>
      <c r="G998" s="233">
        <v>350</v>
      </c>
    </row>
    <row r="999" spans="1:7" ht="9.75" customHeight="1">
      <c r="A999" s="242"/>
      <c r="B999" s="243"/>
      <c r="C999" s="242"/>
      <c r="D999" s="242"/>
      <c r="E999" s="242"/>
      <c r="F999" s="233"/>
      <c r="G999" s="233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2"/>
      <c r="B1002" s="246" t="s">
        <v>428</v>
      </c>
      <c r="C1002" s="244" t="s">
        <v>459</v>
      </c>
      <c r="D1002" s="244" t="s">
        <v>427</v>
      </c>
      <c r="E1002" s="244">
        <v>453</v>
      </c>
      <c r="F1002" s="245">
        <v>350</v>
      </c>
      <c r="G1002" s="245">
        <v>350</v>
      </c>
    </row>
    <row r="1003" spans="1:7" ht="15.75">
      <c r="A1003" s="242"/>
      <c r="B1003" s="246"/>
      <c r="C1003" s="244"/>
      <c r="D1003" s="244"/>
      <c r="E1003" s="244"/>
      <c r="F1003" s="245"/>
      <c r="G1003" s="245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6"/>
      <c r="B43" s="198" t="s">
        <v>765</v>
      </c>
      <c r="C43" s="212">
        <v>50</v>
      </c>
    </row>
    <row r="44" spans="1:3" ht="12.75">
      <c r="A44" s="209"/>
      <c r="B44" s="210" t="s">
        <v>766</v>
      </c>
      <c r="C44" s="211"/>
    </row>
    <row r="45" spans="1:3" ht="12.75">
      <c r="A45" s="207"/>
      <c r="B45" s="201" t="s">
        <v>767</v>
      </c>
      <c r="C45" s="208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74"/>
  <sheetViews>
    <sheetView tabSelected="1" view="pageBreakPreview" zoomScaleSheetLayoutView="100" workbookViewId="0" topLeftCell="B1">
      <selection activeCell="B11" sqref="B11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2" t="s">
        <v>854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747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855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4" t="s">
        <v>843</v>
      </c>
      <c r="B8" s="253"/>
      <c r="C8" s="253"/>
      <c r="D8" s="253"/>
      <c r="E8" s="253"/>
      <c r="F8" s="253"/>
    </row>
    <row r="9" spans="1:6" ht="18.75">
      <c r="A9" s="234" t="s">
        <v>846</v>
      </c>
      <c r="B9" s="253"/>
      <c r="C9" s="253"/>
      <c r="D9" s="253"/>
      <c r="E9" s="253"/>
      <c r="F9" s="253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841</v>
      </c>
      <c r="D11" s="11" t="s">
        <v>842</v>
      </c>
      <c r="E11" s="11" t="s">
        <v>5</v>
      </c>
      <c r="F11" s="47" t="s">
        <v>856</v>
      </c>
    </row>
    <row r="12" spans="1:6" ht="15.75">
      <c r="A12" s="167" t="s">
        <v>760</v>
      </c>
      <c r="B12" s="168" t="s">
        <v>759</v>
      </c>
      <c r="C12" s="169"/>
      <c r="D12" s="169"/>
      <c r="E12" s="169"/>
      <c r="F12" s="204">
        <f>+F13+F42+F46+F58+F73+F78+F86+F94+F39</f>
        <v>24096.2</v>
      </c>
    </row>
    <row r="13" spans="1:6" ht="15.75">
      <c r="A13" s="159" t="s">
        <v>760</v>
      </c>
      <c r="B13" s="153" t="s">
        <v>9</v>
      </c>
      <c r="C13" s="48" t="s">
        <v>10</v>
      </c>
      <c r="D13" s="48" t="s">
        <v>11</v>
      </c>
      <c r="E13" s="48" t="s">
        <v>12</v>
      </c>
      <c r="F13" s="203">
        <f>+F18+F28+F14+F32</f>
        <v>7363.900000000001</v>
      </c>
    </row>
    <row r="14" spans="1:6" ht="54" customHeight="1">
      <c r="A14" s="159"/>
      <c r="B14" s="225" t="s">
        <v>826</v>
      </c>
      <c r="C14" s="226" t="s">
        <v>746</v>
      </c>
      <c r="D14" s="226" t="s">
        <v>11</v>
      </c>
      <c r="E14" s="226" t="s">
        <v>12</v>
      </c>
      <c r="F14" s="219">
        <v>333.1</v>
      </c>
    </row>
    <row r="15" spans="1:6" ht="68.25" customHeight="1">
      <c r="A15" s="159"/>
      <c r="B15" s="223" t="s">
        <v>781</v>
      </c>
      <c r="C15" s="224" t="s">
        <v>746</v>
      </c>
      <c r="D15" s="224" t="s">
        <v>777</v>
      </c>
      <c r="E15" s="224" t="s">
        <v>12</v>
      </c>
      <c r="F15" s="221">
        <v>333.1</v>
      </c>
    </row>
    <row r="16" spans="1:6" ht="33" customHeight="1">
      <c r="A16" s="159"/>
      <c r="B16" s="223" t="s">
        <v>827</v>
      </c>
      <c r="C16" s="224" t="s">
        <v>746</v>
      </c>
      <c r="D16" s="224" t="s">
        <v>828</v>
      </c>
      <c r="E16" s="224" t="s">
        <v>266</v>
      </c>
      <c r="F16" s="221">
        <v>333.1</v>
      </c>
    </row>
    <row r="17" spans="1:6" ht="24.75" customHeight="1">
      <c r="A17" s="159"/>
      <c r="B17" s="223" t="s">
        <v>774</v>
      </c>
      <c r="C17" s="224" t="s">
        <v>746</v>
      </c>
      <c r="D17" s="224" t="s">
        <v>828</v>
      </c>
      <c r="E17" s="224" t="s">
        <v>778</v>
      </c>
      <c r="F17" s="221">
        <v>333.1</v>
      </c>
    </row>
    <row r="18" spans="1:6" ht="63">
      <c r="A18" s="160"/>
      <c r="B18" s="153" t="s">
        <v>775</v>
      </c>
      <c r="C18" s="48" t="s">
        <v>15</v>
      </c>
      <c r="D18" s="48" t="s">
        <v>11</v>
      </c>
      <c r="E18" s="48" t="s">
        <v>12</v>
      </c>
      <c r="F18" s="203">
        <f>+F19</f>
        <v>6805.2</v>
      </c>
    </row>
    <row r="19" spans="1:6" ht="47.25">
      <c r="A19" s="160"/>
      <c r="B19" s="154" t="s">
        <v>781</v>
      </c>
      <c r="C19" s="13" t="s">
        <v>15</v>
      </c>
      <c r="D19" s="13" t="s">
        <v>777</v>
      </c>
      <c r="E19" s="13" t="s">
        <v>12</v>
      </c>
      <c r="F19" s="202">
        <f>+F20+F24</f>
        <v>6805.2</v>
      </c>
    </row>
    <row r="20" spans="1:6" ht="15.75">
      <c r="A20" s="159"/>
      <c r="B20" s="152" t="s">
        <v>776</v>
      </c>
      <c r="C20" s="13" t="s">
        <v>15</v>
      </c>
      <c r="D20" s="13" t="s">
        <v>773</v>
      </c>
      <c r="E20" s="13" t="s">
        <v>12</v>
      </c>
      <c r="F20" s="202">
        <v>5846.7</v>
      </c>
    </row>
    <row r="21" spans="1:6" ht="18.75" customHeight="1" hidden="1">
      <c r="A21" s="159"/>
      <c r="B21" s="155" t="s">
        <v>683</v>
      </c>
      <c r="C21" s="27" t="s">
        <v>684</v>
      </c>
      <c r="D21" s="27" t="s">
        <v>11</v>
      </c>
      <c r="E21" s="27" t="s">
        <v>12</v>
      </c>
      <c r="F21" s="107" t="e">
        <f>F22</f>
        <v>#REF!</v>
      </c>
    </row>
    <row r="22" spans="1:6" ht="22.5" customHeight="1" hidden="1">
      <c r="A22" s="159"/>
      <c r="B22" s="155" t="s">
        <v>685</v>
      </c>
      <c r="C22" s="27" t="s">
        <v>684</v>
      </c>
      <c r="D22" s="27" t="s">
        <v>686</v>
      </c>
      <c r="E22" s="27" t="s">
        <v>12</v>
      </c>
      <c r="F22" s="107" t="e">
        <f>#REF!</f>
        <v>#REF!</v>
      </c>
    </row>
    <row r="23" spans="1:6" ht="21" customHeight="1">
      <c r="A23" s="159"/>
      <c r="B23" s="155" t="s">
        <v>774</v>
      </c>
      <c r="C23" s="13" t="s">
        <v>15</v>
      </c>
      <c r="D23" s="13" t="s">
        <v>773</v>
      </c>
      <c r="E23" s="13" t="s">
        <v>778</v>
      </c>
      <c r="F23" s="202">
        <v>5846.7</v>
      </c>
    </row>
    <row r="24" spans="1:6" ht="42.75" customHeight="1">
      <c r="A24" s="159"/>
      <c r="B24" s="155" t="s">
        <v>779</v>
      </c>
      <c r="C24" s="27" t="s">
        <v>15</v>
      </c>
      <c r="D24" s="27" t="s">
        <v>780</v>
      </c>
      <c r="E24" s="27" t="s">
        <v>12</v>
      </c>
      <c r="F24" s="202">
        <v>958.5</v>
      </c>
    </row>
    <row r="25" spans="1:6" ht="1.5" customHeight="1" hidden="1">
      <c r="A25" s="160"/>
      <c r="B25" s="154" t="s">
        <v>465</v>
      </c>
      <c r="C25" s="27" t="s">
        <v>526</v>
      </c>
      <c r="D25" s="27" t="s">
        <v>11</v>
      </c>
      <c r="E25" s="27" t="s">
        <v>12</v>
      </c>
      <c r="F25" s="107">
        <f>F26</f>
        <v>660</v>
      </c>
    </row>
    <row r="26" spans="1:6" ht="23.25" customHeight="1" hidden="1">
      <c r="A26" s="159"/>
      <c r="B26" s="154" t="s">
        <v>465</v>
      </c>
      <c r="C26" s="27" t="s">
        <v>526</v>
      </c>
      <c r="D26" s="27" t="s">
        <v>466</v>
      </c>
      <c r="E26" s="27" t="s">
        <v>12</v>
      </c>
      <c r="F26" s="107">
        <v>660</v>
      </c>
    </row>
    <row r="27" spans="1:6" ht="23.25" customHeight="1">
      <c r="A27" s="159"/>
      <c r="B27" s="155" t="s">
        <v>774</v>
      </c>
      <c r="C27" s="27" t="s">
        <v>15</v>
      </c>
      <c r="D27" s="27" t="s">
        <v>780</v>
      </c>
      <c r="E27" s="27" t="s">
        <v>778</v>
      </c>
      <c r="F27" s="202">
        <v>958.5</v>
      </c>
    </row>
    <row r="28" spans="1:6" ht="21.75" customHeight="1">
      <c r="A28" s="159"/>
      <c r="B28" s="213" t="s">
        <v>782</v>
      </c>
      <c r="C28" s="48" t="s">
        <v>684</v>
      </c>
      <c r="D28" s="48" t="s">
        <v>11</v>
      </c>
      <c r="E28" s="48" t="s">
        <v>12</v>
      </c>
      <c r="F28" s="99">
        <v>65.6</v>
      </c>
    </row>
    <row r="29" spans="1:6" ht="21.75" customHeight="1">
      <c r="A29" s="159"/>
      <c r="B29" s="155" t="s">
        <v>782</v>
      </c>
      <c r="C29" s="27" t="s">
        <v>684</v>
      </c>
      <c r="D29" s="27" t="s">
        <v>783</v>
      </c>
      <c r="E29" s="27" t="s">
        <v>12</v>
      </c>
      <c r="F29" s="107">
        <v>65.6</v>
      </c>
    </row>
    <row r="30" spans="1:6" ht="21.75" customHeight="1">
      <c r="A30" s="159"/>
      <c r="B30" s="155" t="s">
        <v>784</v>
      </c>
      <c r="C30" s="27" t="s">
        <v>684</v>
      </c>
      <c r="D30" s="27" t="s">
        <v>785</v>
      </c>
      <c r="E30" s="27" t="s">
        <v>12</v>
      </c>
      <c r="F30" s="107">
        <v>65.6</v>
      </c>
    </row>
    <row r="31" spans="1:6" ht="21.75" customHeight="1">
      <c r="A31" s="159"/>
      <c r="B31" s="155" t="s">
        <v>786</v>
      </c>
      <c r="C31" s="27" t="s">
        <v>684</v>
      </c>
      <c r="D31" s="27" t="s">
        <v>785</v>
      </c>
      <c r="E31" s="27" t="s">
        <v>146</v>
      </c>
      <c r="F31" s="107">
        <v>65.6</v>
      </c>
    </row>
    <row r="32" spans="1:6" ht="21.75" customHeight="1">
      <c r="A32" s="159"/>
      <c r="B32" s="220" t="s">
        <v>399</v>
      </c>
      <c r="C32" s="226" t="s">
        <v>769</v>
      </c>
      <c r="D32" s="226" t="s">
        <v>11</v>
      </c>
      <c r="E32" s="226" t="s">
        <v>12</v>
      </c>
      <c r="F32" s="219">
        <f>+F33</f>
        <v>160</v>
      </c>
    </row>
    <row r="33" spans="1:6" ht="60.75" customHeight="1">
      <c r="A33" s="159"/>
      <c r="B33" s="222" t="s">
        <v>781</v>
      </c>
      <c r="C33" s="224" t="s">
        <v>769</v>
      </c>
      <c r="D33" s="224" t="s">
        <v>844</v>
      </c>
      <c r="E33" s="224" t="s">
        <v>12</v>
      </c>
      <c r="F33" s="221">
        <v>160</v>
      </c>
    </row>
    <row r="34" spans="1:6" ht="29.25" customHeight="1">
      <c r="A34" s="159"/>
      <c r="B34" s="155" t="s">
        <v>774</v>
      </c>
      <c r="C34" s="224" t="s">
        <v>769</v>
      </c>
      <c r="D34" s="224" t="s">
        <v>845</v>
      </c>
      <c r="E34" s="224" t="s">
        <v>778</v>
      </c>
      <c r="F34" s="221">
        <v>160</v>
      </c>
    </row>
    <row r="35" spans="1:6" ht="21.75" customHeight="1" hidden="1">
      <c r="A35" s="159" t="s">
        <v>761</v>
      </c>
      <c r="B35" s="220" t="s">
        <v>415</v>
      </c>
      <c r="C35" s="48" t="s">
        <v>457</v>
      </c>
      <c r="D35" s="48" t="s">
        <v>11</v>
      </c>
      <c r="E35" s="48" t="s">
        <v>12</v>
      </c>
      <c r="F35" s="99"/>
    </row>
    <row r="36" spans="1:6" ht="21.75" customHeight="1" hidden="1">
      <c r="A36" s="159"/>
      <c r="B36" s="222" t="s">
        <v>787</v>
      </c>
      <c r="C36" s="27" t="s">
        <v>768</v>
      </c>
      <c r="D36" s="27" t="s">
        <v>17</v>
      </c>
      <c r="E36" s="27" t="s">
        <v>788</v>
      </c>
      <c r="F36" s="107"/>
    </row>
    <row r="37" spans="1:6" ht="43.5" customHeight="1" hidden="1">
      <c r="A37" s="159"/>
      <c r="B37" s="222" t="s">
        <v>789</v>
      </c>
      <c r="C37" s="27" t="s">
        <v>768</v>
      </c>
      <c r="D37" s="27" t="s">
        <v>790</v>
      </c>
      <c r="E37" s="27" t="s">
        <v>788</v>
      </c>
      <c r="F37" s="107"/>
    </row>
    <row r="38" spans="1:6" ht="28.5" customHeight="1" hidden="1">
      <c r="A38" s="159"/>
      <c r="B38" s="155" t="s">
        <v>774</v>
      </c>
      <c r="C38" s="27" t="s">
        <v>768</v>
      </c>
      <c r="D38" s="27" t="s">
        <v>790</v>
      </c>
      <c r="E38" s="27" t="s">
        <v>778</v>
      </c>
      <c r="F38" s="107"/>
    </row>
    <row r="39" spans="1:6" ht="28.5" customHeight="1">
      <c r="A39" s="159" t="s">
        <v>761</v>
      </c>
      <c r="B39" s="213" t="s">
        <v>415</v>
      </c>
      <c r="C39" s="48" t="s">
        <v>457</v>
      </c>
      <c r="D39" s="226" t="s">
        <v>11</v>
      </c>
      <c r="E39" s="226" t="s">
        <v>12</v>
      </c>
      <c r="F39" s="99">
        <v>196.9</v>
      </c>
    </row>
    <row r="40" spans="1:6" ht="41.25" customHeight="1">
      <c r="A40" s="159"/>
      <c r="B40" s="155" t="s">
        <v>789</v>
      </c>
      <c r="C40" s="27" t="s">
        <v>768</v>
      </c>
      <c r="D40" s="27" t="s">
        <v>790</v>
      </c>
      <c r="E40" s="27" t="s">
        <v>12</v>
      </c>
      <c r="F40" s="107">
        <v>196.9</v>
      </c>
    </row>
    <row r="41" spans="1:6" ht="28.5" customHeight="1">
      <c r="A41" s="159"/>
      <c r="B41" s="155" t="s">
        <v>774</v>
      </c>
      <c r="C41" s="27" t="s">
        <v>768</v>
      </c>
      <c r="D41" s="27" t="s">
        <v>790</v>
      </c>
      <c r="E41" s="27" t="s">
        <v>778</v>
      </c>
      <c r="F41" s="107">
        <v>196.9</v>
      </c>
    </row>
    <row r="42" spans="1:6" s="165" customFormat="1" ht="32.25" customHeight="1">
      <c r="A42" s="214" t="s">
        <v>761</v>
      </c>
      <c r="B42" s="227" t="s">
        <v>233</v>
      </c>
      <c r="C42" s="228" t="s">
        <v>234</v>
      </c>
      <c r="D42" s="228" t="s">
        <v>11</v>
      </c>
      <c r="E42" s="228" t="s">
        <v>12</v>
      </c>
      <c r="F42" s="219">
        <f>+F43</f>
        <v>300</v>
      </c>
    </row>
    <row r="43" spans="1:6" ht="21.75" customHeight="1">
      <c r="A43" s="161"/>
      <c r="B43" s="229" t="s">
        <v>791</v>
      </c>
      <c r="C43" s="230" t="s">
        <v>236</v>
      </c>
      <c r="D43" s="230" t="s">
        <v>831</v>
      </c>
      <c r="E43" s="230" t="s">
        <v>12</v>
      </c>
      <c r="F43" s="221">
        <v>300</v>
      </c>
    </row>
    <row r="44" spans="1:6" ht="51" customHeight="1">
      <c r="A44" s="161"/>
      <c r="B44" s="229" t="s">
        <v>829</v>
      </c>
      <c r="C44" s="230" t="s">
        <v>236</v>
      </c>
      <c r="D44" s="230" t="s">
        <v>832</v>
      </c>
      <c r="E44" s="230" t="s">
        <v>12</v>
      </c>
      <c r="F44" s="221">
        <v>300</v>
      </c>
    </row>
    <row r="45" spans="1:6" ht="21.75" customHeight="1">
      <c r="A45" s="161"/>
      <c r="B45" s="155" t="s">
        <v>774</v>
      </c>
      <c r="C45" s="230" t="s">
        <v>236</v>
      </c>
      <c r="D45" s="230" t="s">
        <v>832</v>
      </c>
      <c r="E45" s="230" t="s">
        <v>778</v>
      </c>
      <c r="F45" s="221">
        <v>300</v>
      </c>
    </row>
    <row r="46" spans="1:6" ht="21" customHeight="1">
      <c r="A46" s="159" t="s">
        <v>796</v>
      </c>
      <c r="B46" s="170" t="s">
        <v>408</v>
      </c>
      <c r="C46" s="52" t="s">
        <v>454</v>
      </c>
      <c r="D46" s="52" t="s">
        <v>11</v>
      </c>
      <c r="E46" s="52" t="s">
        <v>12</v>
      </c>
      <c r="F46" s="99">
        <f>+F47+F50+F55</f>
        <v>926.1</v>
      </c>
    </row>
    <row r="47" spans="1:6" ht="21" customHeight="1">
      <c r="A47" s="159"/>
      <c r="B47" s="217" t="s">
        <v>792</v>
      </c>
      <c r="C47" s="218" t="s">
        <v>569</v>
      </c>
      <c r="D47" s="218" t="s">
        <v>751</v>
      </c>
      <c r="E47" s="218" t="s">
        <v>12</v>
      </c>
      <c r="F47" s="219">
        <v>126.1</v>
      </c>
    </row>
    <row r="48" spans="1:6" ht="21" customHeight="1">
      <c r="A48" s="159"/>
      <c r="B48" s="215" t="s">
        <v>834</v>
      </c>
      <c r="C48" s="216" t="s">
        <v>569</v>
      </c>
      <c r="D48" s="216" t="s">
        <v>833</v>
      </c>
      <c r="E48" s="216" t="s">
        <v>12</v>
      </c>
      <c r="F48" s="221">
        <v>126.1</v>
      </c>
    </row>
    <row r="49" spans="1:6" ht="34.5" customHeight="1">
      <c r="A49" s="159"/>
      <c r="B49" s="155" t="s">
        <v>808</v>
      </c>
      <c r="C49" s="216" t="s">
        <v>569</v>
      </c>
      <c r="D49" s="216" t="s">
        <v>835</v>
      </c>
      <c r="E49" s="216" t="s">
        <v>86</v>
      </c>
      <c r="F49" s="221">
        <v>126.1</v>
      </c>
    </row>
    <row r="50" spans="1:6" ht="18.75" customHeight="1">
      <c r="A50" s="160"/>
      <c r="B50" s="153" t="s">
        <v>476</v>
      </c>
      <c r="C50" s="48" t="s">
        <v>793</v>
      </c>
      <c r="D50" s="48" t="s">
        <v>11</v>
      </c>
      <c r="E50" s="48" t="s">
        <v>12</v>
      </c>
      <c r="F50" s="99">
        <v>300</v>
      </c>
    </row>
    <row r="51" spans="1:6" ht="0.75" customHeight="1" hidden="1">
      <c r="A51" s="159"/>
      <c r="B51" s="154" t="s">
        <v>477</v>
      </c>
      <c r="C51" s="27" t="s">
        <v>529</v>
      </c>
      <c r="D51" s="27" t="s">
        <v>478</v>
      </c>
      <c r="E51" s="27" t="s">
        <v>12</v>
      </c>
      <c r="F51" s="107">
        <f>F52</f>
        <v>500</v>
      </c>
    </row>
    <row r="52" spans="1:6" ht="19.5" customHeight="1" hidden="1">
      <c r="A52" s="159"/>
      <c r="B52" s="154" t="s">
        <v>479</v>
      </c>
      <c r="C52" s="27" t="s">
        <v>529</v>
      </c>
      <c r="D52" s="27" t="s">
        <v>478</v>
      </c>
      <c r="E52" s="27">
        <v>382</v>
      </c>
      <c r="F52" s="107">
        <v>500</v>
      </c>
    </row>
    <row r="53" spans="1:6" ht="19.5" customHeight="1">
      <c r="A53" s="159"/>
      <c r="B53" s="154" t="s">
        <v>794</v>
      </c>
      <c r="C53" s="27" t="s">
        <v>793</v>
      </c>
      <c r="D53" s="27" t="s">
        <v>795</v>
      </c>
      <c r="E53" s="27" t="s">
        <v>12</v>
      </c>
      <c r="F53" s="107">
        <v>300</v>
      </c>
    </row>
    <row r="54" spans="1:6" ht="26.25" customHeight="1">
      <c r="A54" s="159"/>
      <c r="B54" s="155" t="s">
        <v>774</v>
      </c>
      <c r="C54" s="27" t="s">
        <v>793</v>
      </c>
      <c r="D54" s="27" t="s">
        <v>795</v>
      </c>
      <c r="E54" s="27" t="s">
        <v>778</v>
      </c>
      <c r="F54" s="107">
        <v>300</v>
      </c>
    </row>
    <row r="55" spans="1:6" ht="26.25" customHeight="1">
      <c r="A55" s="159"/>
      <c r="B55" s="213" t="s">
        <v>409</v>
      </c>
      <c r="C55" s="48" t="s">
        <v>851</v>
      </c>
      <c r="D55" s="218" t="s">
        <v>751</v>
      </c>
      <c r="E55" s="218" t="s">
        <v>12</v>
      </c>
      <c r="F55" s="99">
        <v>500</v>
      </c>
    </row>
    <row r="56" spans="1:6" ht="36" customHeight="1">
      <c r="A56" s="159"/>
      <c r="B56" s="155" t="s">
        <v>852</v>
      </c>
      <c r="C56" s="27" t="s">
        <v>851</v>
      </c>
      <c r="D56" s="27" t="s">
        <v>853</v>
      </c>
      <c r="E56" s="27" t="s">
        <v>12</v>
      </c>
      <c r="F56" s="107">
        <v>500</v>
      </c>
    </row>
    <row r="57" spans="1:6" ht="26.25" customHeight="1">
      <c r="A57" s="159"/>
      <c r="B57" s="155" t="s">
        <v>774</v>
      </c>
      <c r="C57" s="27" t="s">
        <v>851</v>
      </c>
      <c r="D57" s="27" t="s">
        <v>853</v>
      </c>
      <c r="E57" s="27"/>
      <c r="F57" s="107">
        <v>500</v>
      </c>
    </row>
    <row r="58" spans="1:6" ht="24" customHeight="1">
      <c r="A58" s="214" t="s">
        <v>797</v>
      </c>
      <c r="B58" s="157" t="s">
        <v>516</v>
      </c>
      <c r="C58" s="52" t="s">
        <v>542</v>
      </c>
      <c r="D58" s="52" t="s">
        <v>21</v>
      </c>
      <c r="E58" s="52" t="s">
        <v>12</v>
      </c>
      <c r="F58" s="99">
        <f>+F62+F59</f>
        <v>13113.8</v>
      </c>
    </row>
    <row r="59" spans="1:6" ht="24" customHeight="1">
      <c r="A59" s="214"/>
      <c r="B59" s="157" t="s">
        <v>836</v>
      </c>
      <c r="C59" s="52" t="s">
        <v>837</v>
      </c>
      <c r="D59" s="52" t="s">
        <v>751</v>
      </c>
      <c r="E59" s="52" t="s">
        <v>12</v>
      </c>
      <c r="F59" s="99">
        <v>1292.8</v>
      </c>
    </row>
    <row r="60" spans="1:6" ht="42.75" customHeight="1">
      <c r="A60" s="214"/>
      <c r="B60" s="231" t="s">
        <v>839</v>
      </c>
      <c r="C60" s="36" t="s">
        <v>837</v>
      </c>
      <c r="D60" s="36" t="s">
        <v>840</v>
      </c>
      <c r="E60" s="36" t="s">
        <v>12</v>
      </c>
      <c r="F60" s="107">
        <v>1292.8</v>
      </c>
    </row>
    <row r="61" spans="1:6" ht="24" customHeight="1">
      <c r="A61" s="214"/>
      <c r="B61" s="231" t="s">
        <v>838</v>
      </c>
      <c r="C61" s="36" t="s">
        <v>837</v>
      </c>
      <c r="D61" s="36" t="s">
        <v>840</v>
      </c>
      <c r="E61" s="36" t="s">
        <v>86</v>
      </c>
      <c r="F61" s="107">
        <v>1292.8</v>
      </c>
    </row>
    <row r="62" spans="1:6" ht="15.75">
      <c r="A62" s="214" t="s">
        <v>802</v>
      </c>
      <c r="B62" s="153" t="s">
        <v>798</v>
      </c>
      <c r="C62" s="48" t="s">
        <v>770</v>
      </c>
      <c r="D62" s="48" t="s">
        <v>801</v>
      </c>
      <c r="E62" s="48" t="s">
        <v>12</v>
      </c>
      <c r="F62" s="99">
        <f>+F63+F65+F67+F69+F72</f>
        <v>11821</v>
      </c>
    </row>
    <row r="63" spans="1:6" ht="15.75">
      <c r="A63" s="158"/>
      <c r="B63" s="154" t="s">
        <v>799</v>
      </c>
      <c r="C63" s="27" t="s">
        <v>770</v>
      </c>
      <c r="D63" s="27" t="s">
        <v>800</v>
      </c>
      <c r="E63" s="27" t="s">
        <v>12</v>
      </c>
      <c r="F63" s="107">
        <v>1030</v>
      </c>
    </row>
    <row r="64" spans="1:6" ht="15.75">
      <c r="A64" s="158"/>
      <c r="B64" s="155" t="s">
        <v>774</v>
      </c>
      <c r="C64" s="27" t="s">
        <v>770</v>
      </c>
      <c r="D64" s="27" t="s">
        <v>800</v>
      </c>
      <c r="E64" s="27" t="s">
        <v>778</v>
      </c>
      <c r="F64" s="107">
        <v>1030</v>
      </c>
    </row>
    <row r="65" spans="1:6" ht="47.25">
      <c r="A65" s="158"/>
      <c r="B65" s="154" t="s">
        <v>803</v>
      </c>
      <c r="C65" s="27" t="s">
        <v>770</v>
      </c>
      <c r="D65" s="27" t="s">
        <v>804</v>
      </c>
      <c r="E65" s="27" t="s">
        <v>12</v>
      </c>
      <c r="F65" s="107">
        <v>6000</v>
      </c>
    </row>
    <row r="66" spans="1:6" ht="15.75">
      <c r="A66" s="158"/>
      <c r="B66" s="155" t="s">
        <v>774</v>
      </c>
      <c r="C66" s="27" t="s">
        <v>770</v>
      </c>
      <c r="D66" s="27" t="s">
        <v>804</v>
      </c>
      <c r="E66" s="27" t="s">
        <v>778</v>
      </c>
      <c r="F66" s="107">
        <v>6000</v>
      </c>
    </row>
    <row r="67" spans="1:6" ht="15.75">
      <c r="A67" s="158"/>
      <c r="B67" s="154" t="s">
        <v>805</v>
      </c>
      <c r="C67" s="27" t="s">
        <v>770</v>
      </c>
      <c r="D67" s="27" t="s">
        <v>806</v>
      </c>
      <c r="E67" s="27" t="s">
        <v>12</v>
      </c>
      <c r="F67" s="107">
        <v>75</v>
      </c>
    </row>
    <row r="68" spans="1:6" ht="15.75">
      <c r="A68" s="158"/>
      <c r="B68" s="155" t="s">
        <v>774</v>
      </c>
      <c r="C68" s="27" t="s">
        <v>770</v>
      </c>
      <c r="D68" s="27" t="s">
        <v>806</v>
      </c>
      <c r="E68" s="27" t="s">
        <v>778</v>
      </c>
      <c r="F68" s="107">
        <v>75</v>
      </c>
    </row>
    <row r="69" spans="1:6" ht="15.75">
      <c r="A69" s="158"/>
      <c r="B69" s="154" t="s">
        <v>771</v>
      </c>
      <c r="C69" s="13" t="s">
        <v>770</v>
      </c>
      <c r="D69" s="13" t="s">
        <v>807</v>
      </c>
      <c r="E69" s="13" t="s">
        <v>12</v>
      </c>
      <c r="F69" s="107">
        <v>16</v>
      </c>
    </row>
    <row r="70" spans="1:6" ht="15.75">
      <c r="A70" s="158"/>
      <c r="B70" s="154" t="s">
        <v>808</v>
      </c>
      <c r="C70" s="13" t="s">
        <v>770</v>
      </c>
      <c r="D70" s="13" t="s">
        <v>807</v>
      </c>
      <c r="E70" s="13" t="s">
        <v>86</v>
      </c>
      <c r="F70" s="107">
        <v>16</v>
      </c>
    </row>
    <row r="71" spans="1:6" ht="31.5">
      <c r="A71" s="158"/>
      <c r="B71" s="154" t="s">
        <v>809</v>
      </c>
      <c r="C71" s="13" t="s">
        <v>770</v>
      </c>
      <c r="D71" s="13" t="s">
        <v>810</v>
      </c>
      <c r="E71" s="13" t="s">
        <v>12</v>
      </c>
      <c r="F71" s="107">
        <v>4700</v>
      </c>
    </row>
    <row r="72" spans="1:6" ht="15.75">
      <c r="A72" s="158"/>
      <c r="B72" s="155" t="s">
        <v>774</v>
      </c>
      <c r="C72" s="13" t="s">
        <v>770</v>
      </c>
      <c r="D72" s="13" t="s">
        <v>810</v>
      </c>
      <c r="E72" s="13" t="s">
        <v>778</v>
      </c>
      <c r="F72" s="107">
        <v>4700</v>
      </c>
    </row>
    <row r="73" spans="1:6" ht="20.25" customHeight="1">
      <c r="A73" s="214" t="s">
        <v>847</v>
      </c>
      <c r="B73" s="156" t="s">
        <v>65</v>
      </c>
      <c r="C73" s="18" t="s">
        <v>66</v>
      </c>
      <c r="D73" s="18" t="s">
        <v>11</v>
      </c>
      <c r="E73" s="18" t="s">
        <v>12</v>
      </c>
      <c r="F73" s="99">
        <v>530</v>
      </c>
    </row>
    <row r="74" spans="1:6" ht="20.25" customHeight="1">
      <c r="A74" s="158"/>
      <c r="B74" s="156" t="s">
        <v>267</v>
      </c>
      <c r="C74" s="18" t="s">
        <v>268</v>
      </c>
      <c r="D74" s="18" t="s">
        <v>11</v>
      </c>
      <c r="E74" s="18" t="s">
        <v>12</v>
      </c>
      <c r="F74" s="99">
        <v>530</v>
      </c>
    </row>
    <row r="75" spans="1:6" ht="22.5" customHeight="1">
      <c r="A75" s="158"/>
      <c r="B75" s="154" t="s">
        <v>486</v>
      </c>
      <c r="C75" s="13" t="s">
        <v>268</v>
      </c>
      <c r="D75" s="13" t="s">
        <v>487</v>
      </c>
      <c r="E75" s="13" t="s">
        <v>12</v>
      </c>
      <c r="F75" s="107">
        <v>530</v>
      </c>
    </row>
    <row r="76" spans="1:6" ht="22.5" customHeight="1">
      <c r="A76" s="158"/>
      <c r="B76" s="154" t="s">
        <v>811</v>
      </c>
      <c r="C76" s="13" t="s">
        <v>268</v>
      </c>
      <c r="D76" s="13" t="s">
        <v>812</v>
      </c>
      <c r="E76" s="13" t="s">
        <v>12</v>
      </c>
      <c r="F76" s="107">
        <v>530</v>
      </c>
    </row>
    <row r="77" spans="1:6" ht="22.5" customHeight="1">
      <c r="A77" s="158"/>
      <c r="B77" s="155" t="s">
        <v>774</v>
      </c>
      <c r="C77" s="13" t="s">
        <v>268</v>
      </c>
      <c r="D77" s="13" t="s">
        <v>812</v>
      </c>
      <c r="E77" s="13" t="s">
        <v>778</v>
      </c>
      <c r="F77" s="107">
        <v>530</v>
      </c>
    </row>
    <row r="78" spans="1:6" ht="30" customHeight="1">
      <c r="A78" s="214" t="s">
        <v>848</v>
      </c>
      <c r="B78" s="156" t="s">
        <v>28</v>
      </c>
      <c r="C78" s="18" t="s">
        <v>29</v>
      </c>
      <c r="D78" s="18" t="s">
        <v>30</v>
      </c>
      <c r="E78" s="18" t="s">
        <v>12</v>
      </c>
      <c r="F78" s="99">
        <v>60</v>
      </c>
    </row>
    <row r="79" spans="1:6" ht="20.25" customHeight="1">
      <c r="A79" s="158"/>
      <c r="B79" s="156" t="s">
        <v>32</v>
      </c>
      <c r="C79" s="18" t="s">
        <v>33</v>
      </c>
      <c r="D79" s="18" t="s">
        <v>11</v>
      </c>
      <c r="E79" s="18" t="s">
        <v>12</v>
      </c>
      <c r="F79" s="99">
        <v>60</v>
      </c>
    </row>
    <row r="80" spans="1:6" ht="27.75" customHeight="1">
      <c r="A80" s="158"/>
      <c r="B80" s="152" t="s">
        <v>247</v>
      </c>
      <c r="C80" s="13" t="s">
        <v>33</v>
      </c>
      <c r="D80" s="13" t="s">
        <v>35</v>
      </c>
      <c r="E80" s="13" t="s">
        <v>12</v>
      </c>
      <c r="F80" s="107">
        <v>40</v>
      </c>
    </row>
    <row r="81" spans="1:6" ht="27" customHeight="1">
      <c r="A81" s="158"/>
      <c r="B81" s="152" t="s">
        <v>37</v>
      </c>
      <c r="C81" s="13" t="s">
        <v>33</v>
      </c>
      <c r="D81" s="13" t="s">
        <v>813</v>
      </c>
      <c r="E81" s="13" t="s">
        <v>12</v>
      </c>
      <c r="F81" s="107">
        <v>40</v>
      </c>
    </row>
    <row r="82" spans="1:6" ht="27" customHeight="1">
      <c r="A82" s="158"/>
      <c r="B82" s="152" t="s">
        <v>814</v>
      </c>
      <c r="C82" s="13" t="s">
        <v>33</v>
      </c>
      <c r="D82" s="13" t="s">
        <v>813</v>
      </c>
      <c r="E82" s="13" t="s">
        <v>525</v>
      </c>
      <c r="F82" s="107">
        <v>40</v>
      </c>
    </row>
    <row r="83" spans="1:6" ht="18.75" customHeight="1">
      <c r="A83" s="158"/>
      <c r="B83" s="152" t="s">
        <v>42</v>
      </c>
      <c r="C83" s="13" t="s">
        <v>33</v>
      </c>
      <c r="D83" s="13" t="s">
        <v>43</v>
      </c>
      <c r="E83" s="13" t="s">
        <v>12</v>
      </c>
      <c r="F83" s="107">
        <v>20</v>
      </c>
    </row>
    <row r="84" spans="1:6" ht="31.5" customHeight="1">
      <c r="A84" s="158"/>
      <c r="B84" s="152" t="s">
        <v>37</v>
      </c>
      <c r="C84" s="13" t="s">
        <v>33</v>
      </c>
      <c r="D84" s="13" t="s">
        <v>815</v>
      </c>
      <c r="E84" s="13" t="s">
        <v>12</v>
      </c>
      <c r="F84" s="107">
        <v>20</v>
      </c>
    </row>
    <row r="85" spans="1:6" ht="30.75" customHeight="1">
      <c r="A85" s="158"/>
      <c r="B85" s="152" t="s">
        <v>814</v>
      </c>
      <c r="C85" s="13" t="s">
        <v>33</v>
      </c>
      <c r="D85" s="13" t="s">
        <v>815</v>
      </c>
      <c r="E85" s="13" t="s">
        <v>525</v>
      </c>
      <c r="F85" s="107">
        <v>20</v>
      </c>
    </row>
    <row r="86" spans="1:6" ht="20.25" customHeight="1">
      <c r="A86" s="214" t="s">
        <v>849</v>
      </c>
      <c r="B86" s="153" t="s">
        <v>816</v>
      </c>
      <c r="C86" s="48" t="s">
        <v>530</v>
      </c>
      <c r="D86" s="48" t="s">
        <v>492</v>
      </c>
      <c r="E86" s="48" t="s">
        <v>12</v>
      </c>
      <c r="F86" s="99">
        <v>1450</v>
      </c>
    </row>
    <row r="87" spans="1:6" ht="0.75" customHeight="1" hidden="1">
      <c r="A87" s="158"/>
      <c r="B87" s="154" t="s">
        <v>493</v>
      </c>
      <c r="C87" s="27" t="s">
        <v>531</v>
      </c>
      <c r="D87" s="27" t="s">
        <v>11</v>
      </c>
      <c r="E87" s="27" t="s">
        <v>12</v>
      </c>
      <c r="F87" s="107">
        <f>F88</f>
        <v>1450</v>
      </c>
    </row>
    <row r="88" spans="1:6" ht="31.5" hidden="1">
      <c r="A88" s="158"/>
      <c r="B88" s="154" t="s">
        <v>494</v>
      </c>
      <c r="C88" s="27" t="s">
        <v>531</v>
      </c>
      <c r="D88" s="27" t="s">
        <v>495</v>
      </c>
      <c r="E88" s="27" t="s">
        <v>12</v>
      </c>
      <c r="F88" s="107">
        <f>F89+F90</f>
        <v>1450</v>
      </c>
    </row>
    <row r="89" spans="1:6" ht="25.5" customHeight="1">
      <c r="A89" s="158"/>
      <c r="B89" s="153" t="s">
        <v>817</v>
      </c>
      <c r="C89" s="48" t="s">
        <v>772</v>
      </c>
      <c r="D89" s="48" t="s">
        <v>492</v>
      </c>
      <c r="E89" s="48" t="s">
        <v>12</v>
      </c>
      <c r="F89" s="99">
        <v>1450</v>
      </c>
    </row>
    <row r="90" spans="1:6" ht="47.25" hidden="1">
      <c r="A90" s="158"/>
      <c r="B90" s="152" t="s">
        <v>40</v>
      </c>
      <c r="C90" s="27" t="s">
        <v>531</v>
      </c>
      <c r="D90" s="27" t="s">
        <v>495</v>
      </c>
      <c r="E90" s="27">
        <v>455</v>
      </c>
      <c r="F90" s="107"/>
    </row>
    <row r="91" spans="1:6" ht="31.5">
      <c r="A91" s="158"/>
      <c r="B91" s="152" t="s">
        <v>494</v>
      </c>
      <c r="C91" s="27" t="s">
        <v>772</v>
      </c>
      <c r="D91" s="27" t="s">
        <v>495</v>
      </c>
      <c r="E91" s="27" t="s">
        <v>12</v>
      </c>
      <c r="F91" s="107">
        <v>1450</v>
      </c>
    </row>
    <row r="92" spans="1:6" ht="31.5">
      <c r="A92" s="158"/>
      <c r="B92" s="152" t="s">
        <v>818</v>
      </c>
      <c r="C92" s="27" t="s">
        <v>772</v>
      </c>
      <c r="D92" s="27" t="s">
        <v>819</v>
      </c>
      <c r="E92" s="27" t="s">
        <v>12</v>
      </c>
      <c r="F92" s="107">
        <v>1450</v>
      </c>
    </row>
    <row r="93" spans="1:6" ht="15.75">
      <c r="A93" s="158"/>
      <c r="B93" s="155" t="s">
        <v>774</v>
      </c>
      <c r="C93" s="27" t="s">
        <v>772</v>
      </c>
      <c r="D93" s="27" t="s">
        <v>819</v>
      </c>
      <c r="E93" s="27" t="s">
        <v>778</v>
      </c>
      <c r="F93" s="107">
        <v>1450</v>
      </c>
    </row>
    <row r="94" spans="1:6" ht="15.75">
      <c r="A94" s="214" t="s">
        <v>850</v>
      </c>
      <c r="B94" s="213" t="s">
        <v>823</v>
      </c>
      <c r="C94" s="48" t="s">
        <v>687</v>
      </c>
      <c r="D94" s="48" t="s">
        <v>11</v>
      </c>
      <c r="E94" s="48" t="s">
        <v>12</v>
      </c>
      <c r="F94" s="203">
        <v>155.5</v>
      </c>
    </row>
    <row r="95" spans="1:6" ht="31.5">
      <c r="A95" s="158"/>
      <c r="B95" s="213" t="s">
        <v>830</v>
      </c>
      <c r="C95" s="48" t="s">
        <v>822</v>
      </c>
      <c r="D95" s="48" t="s">
        <v>11</v>
      </c>
      <c r="E95" s="48" t="s">
        <v>12</v>
      </c>
      <c r="F95" s="203">
        <v>155.5</v>
      </c>
    </row>
    <row r="96" spans="1:6" ht="15.75">
      <c r="A96" s="158"/>
      <c r="B96" s="155" t="s">
        <v>756</v>
      </c>
      <c r="C96" s="27" t="s">
        <v>822</v>
      </c>
      <c r="D96" s="27" t="s">
        <v>824</v>
      </c>
      <c r="E96" s="27" t="s">
        <v>12</v>
      </c>
      <c r="F96" s="202">
        <v>155.5</v>
      </c>
    </row>
    <row r="97" spans="1:6" ht="106.5" customHeight="1">
      <c r="A97" s="158"/>
      <c r="B97" s="155" t="s">
        <v>820</v>
      </c>
      <c r="C97" s="27" t="s">
        <v>822</v>
      </c>
      <c r="D97" s="27" t="s">
        <v>825</v>
      </c>
      <c r="E97" s="27" t="s">
        <v>12</v>
      </c>
      <c r="F97" s="202">
        <v>155.5</v>
      </c>
    </row>
    <row r="98" spans="1:6" ht="15.75">
      <c r="A98" s="158"/>
      <c r="B98" s="154" t="s">
        <v>821</v>
      </c>
      <c r="C98" s="27" t="s">
        <v>822</v>
      </c>
      <c r="D98" s="27" t="s">
        <v>825</v>
      </c>
      <c r="E98" s="27" t="s">
        <v>187</v>
      </c>
      <c r="F98" s="202">
        <v>155.5</v>
      </c>
    </row>
    <row r="99" spans="1:6" ht="15.75" customHeight="1">
      <c r="A99" s="167" t="s">
        <v>761</v>
      </c>
      <c r="B99" s="232" t="s">
        <v>762</v>
      </c>
      <c r="C99" s="205"/>
      <c r="D99" s="205"/>
      <c r="E99" s="205"/>
      <c r="F99" s="204">
        <f>+F100</f>
        <v>2605.7</v>
      </c>
    </row>
    <row r="100" spans="1:6" ht="34.5" customHeight="1">
      <c r="A100" s="161"/>
      <c r="B100" s="156" t="s">
        <v>28</v>
      </c>
      <c r="C100" s="18" t="s">
        <v>29</v>
      </c>
      <c r="D100" s="18" t="s">
        <v>30</v>
      </c>
      <c r="E100" s="18" t="s">
        <v>12</v>
      </c>
      <c r="F100" s="203">
        <f>+F101</f>
        <v>2605.7</v>
      </c>
    </row>
    <row r="101" spans="1:6" ht="24" customHeight="1">
      <c r="A101" s="161"/>
      <c r="B101" s="156" t="s">
        <v>32</v>
      </c>
      <c r="C101" s="18" t="s">
        <v>33</v>
      </c>
      <c r="D101" s="18" t="s">
        <v>11</v>
      </c>
      <c r="E101" s="18" t="s">
        <v>12</v>
      </c>
      <c r="F101" s="203">
        <f>+F102+F105</f>
        <v>2605.7</v>
      </c>
    </row>
    <row r="102" spans="1:6" ht="32.25" customHeight="1">
      <c r="A102" s="161"/>
      <c r="B102" s="152" t="s">
        <v>247</v>
      </c>
      <c r="C102" s="13" t="s">
        <v>33</v>
      </c>
      <c r="D102" s="13" t="s">
        <v>35</v>
      </c>
      <c r="E102" s="13" t="s">
        <v>12</v>
      </c>
      <c r="F102" s="202">
        <f>2009.7-40</f>
        <v>1969.7</v>
      </c>
    </row>
    <row r="103" spans="1:6" ht="30" customHeight="1">
      <c r="A103" s="161"/>
      <c r="B103" s="152" t="s">
        <v>37</v>
      </c>
      <c r="C103" s="13" t="s">
        <v>33</v>
      </c>
      <c r="D103" s="13" t="s">
        <v>813</v>
      </c>
      <c r="E103" s="13" t="s">
        <v>12</v>
      </c>
      <c r="F103" s="202">
        <v>1969.7</v>
      </c>
    </row>
    <row r="104" spans="1:6" ht="24.75" customHeight="1">
      <c r="A104" s="161"/>
      <c r="B104" s="152" t="s">
        <v>814</v>
      </c>
      <c r="C104" s="13" t="s">
        <v>33</v>
      </c>
      <c r="D104" s="13" t="s">
        <v>813</v>
      </c>
      <c r="E104" s="13" t="s">
        <v>525</v>
      </c>
      <c r="F104" s="202">
        <v>1969.7</v>
      </c>
    </row>
    <row r="105" spans="1:6" ht="20.25" customHeight="1">
      <c r="A105" s="158"/>
      <c r="B105" s="152" t="s">
        <v>42</v>
      </c>
      <c r="C105" s="13" t="s">
        <v>33</v>
      </c>
      <c r="D105" s="13" t="s">
        <v>43</v>
      </c>
      <c r="E105" s="13" t="s">
        <v>12</v>
      </c>
      <c r="F105" s="107">
        <f>566+70</f>
        <v>636</v>
      </c>
    </row>
    <row r="106" spans="1:6" ht="30" customHeight="1">
      <c r="A106" s="158"/>
      <c r="B106" s="152" t="s">
        <v>37</v>
      </c>
      <c r="C106" s="13" t="s">
        <v>33</v>
      </c>
      <c r="D106" s="13" t="s">
        <v>815</v>
      </c>
      <c r="E106" s="13" t="s">
        <v>12</v>
      </c>
      <c r="F106" s="107">
        <v>636</v>
      </c>
    </row>
    <row r="107" spans="1:6" ht="26.25" customHeight="1">
      <c r="A107" s="158"/>
      <c r="B107" s="152" t="s">
        <v>814</v>
      </c>
      <c r="C107" s="13" t="s">
        <v>33</v>
      </c>
      <c r="D107" s="13" t="s">
        <v>43</v>
      </c>
      <c r="E107" s="13" t="s">
        <v>525</v>
      </c>
      <c r="F107" s="107">
        <v>636</v>
      </c>
    </row>
    <row r="108" spans="1:6" ht="47.25" hidden="1">
      <c r="A108" s="158"/>
      <c r="B108" s="152" t="s">
        <v>40</v>
      </c>
      <c r="C108" s="13" t="s">
        <v>33</v>
      </c>
      <c r="D108" s="13" t="s">
        <v>43</v>
      </c>
      <c r="E108" s="13" t="s">
        <v>38</v>
      </c>
      <c r="F108" s="107"/>
    </row>
    <row r="109" spans="1:6" ht="0.75" customHeight="1" hidden="1">
      <c r="A109" s="158"/>
      <c r="B109" s="152" t="s">
        <v>680</v>
      </c>
      <c r="C109" s="13" t="s">
        <v>33</v>
      </c>
      <c r="D109" s="13" t="s">
        <v>679</v>
      </c>
      <c r="E109" s="13" t="s">
        <v>12</v>
      </c>
      <c r="F109" s="107">
        <f>F110</f>
        <v>446</v>
      </c>
    </row>
    <row r="110" spans="1:6" ht="30" customHeight="1" hidden="1">
      <c r="A110" s="158"/>
      <c r="B110" s="152" t="s">
        <v>682</v>
      </c>
      <c r="C110" s="13" t="s">
        <v>33</v>
      </c>
      <c r="D110" s="13" t="s">
        <v>679</v>
      </c>
      <c r="E110" s="13" t="s">
        <v>38</v>
      </c>
      <c r="F110" s="107">
        <v>446</v>
      </c>
    </row>
    <row r="111" spans="1:6" ht="15.75" hidden="1">
      <c r="A111" s="158"/>
      <c r="B111" s="154" t="s">
        <v>425</v>
      </c>
      <c r="C111" s="27" t="s">
        <v>459</v>
      </c>
      <c r="D111" s="27" t="s">
        <v>11</v>
      </c>
      <c r="E111" s="27" t="s">
        <v>12</v>
      </c>
      <c r="F111" s="107" t="e">
        <f>F112</f>
        <v>#REF!</v>
      </c>
    </row>
    <row r="112" spans="1:6" ht="15.75" hidden="1">
      <c r="A112" s="158"/>
      <c r="B112" s="154" t="s">
        <v>426</v>
      </c>
      <c r="C112" s="27" t="s">
        <v>459</v>
      </c>
      <c r="D112" s="27" t="s">
        <v>427</v>
      </c>
      <c r="E112" s="27" t="s">
        <v>12</v>
      </c>
      <c r="F112" s="107" t="e">
        <f>#REF!</f>
        <v>#REF!</v>
      </c>
    </row>
    <row r="113" spans="1:6" ht="15.75" hidden="1">
      <c r="A113" s="158"/>
      <c r="B113" s="154" t="s">
        <v>430</v>
      </c>
      <c r="C113" s="27" t="s">
        <v>460</v>
      </c>
      <c r="D113" s="27" t="s">
        <v>11</v>
      </c>
      <c r="E113" s="27" t="s">
        <v>12</v>
      </c>
      <c r="F113" s="107" t="e">
        <f>#REF!</f>
        <v>#REF!</v>
      </c>
    </row>
    <row r="114" ht="15.75">
      <c r="A114" s="10"/>
    </row>
    <row r="115" ht="15.75">
      <c r="A115" s="8"/>
    </row>
    <row r="120" spans="2:5" ht="15.75">
      <c r="B120" s="8"/>
      <c r="C120" s="8"/>
      <c r="D120" s="8"/>
      <c r="E120" s="8"/>
    </row>
    <row r="127" spans="1:5" ht="15.75">
      <c r="A127" s="8"/>
      <c r="B127" s="10"/>
      <c r="C127" s="10"/>
      <c r="D127" s="10"/>
      <c r="E127" s="10"/>
    </row>
    <row r="128" spans="2:5" ht="15.75">
      <c r="B128" s="8"/>
      <c r="C128" s="8"/>
      <c r="D128" s="8"/>
      <c r="E128" s="8"/>
    </row>
    <row r="134" ht="15.75">
      <c r="A134" s="10"/>
    </row>
    <row r="135" ht="15.75">
      <c r="A135" s="8"/>
    </row>
    <row r="137" spans="2:5" ht="15.75">
      <c r="B137" s="8"/>
      <c r="C137" s="8"/>
      <c r="D137" s="8"/>
      <c r="E137" s="8"/>
    </row>
    <row r="144" spans="1:5" ht="15.75">
      <c r="A144" s="8"/>
      <c r="B144" s="10"/>
      <c r="C144" s="10"/>
      <c r="D144" s="10"/>
      <c r="E144" s="10"/>
    </row>
    <row r="145" spans="2:5" ht="15.75">
      <c r="B145" s="8"/>
      <c r="C145" s="8"/>
      <c r="D145" s="8"/>
      <c r="E145" s="8"/>
    </row>
    <row r="151" ht="15.75">
      <c r="A151" s="10"/>
    </row>
    <row r="152" ht="15.75">
      <c r="A152" s="8"/>
    </row>
    <row r="154" spans="2:5" ht="15.75">
      <c r="B154" s="8"/>
      <c r="C154" s="8"/>
      <c r="D154" s="8"/>
      <c r="E154" s="8"/>
    </row>
    <row r="161" spans="1:5" ht="15.75">
      <c r="A161" s="8"/>
      <c r="B161" s="8"/>
      <c r="C161" s="8"/>
      <c r="D161" s="8"/>
      <c r="E161" s="8"/>
    </row>
    <row r="166" spans="2:5" ht="15.75"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68" ht="15.75">
      <c r="A168" s="8"/>
    </row>
    <row r="171" spans="2:5" ht="15.75">
      <c r="B171" s="8"/>
      <c r="C171" s="8"/>
      <c r="D171" s="8"/>
      <c r="E171" s="8"/>
    </row>
    <row r="173" ht="15.75">
      <c r="A173" s="10"/>
    </row>
    <row r="174" ht="15.75">
      <c r="A174" s="8"/>
    </row>
    <row r="176" spans="2:5" ht="15.75">
      <c r="B176" s="8"/>
      <c r="C176" s="8"/>
      <c r="D176" s="8"/>
      <c r="E176" s="8"/>
    </row>
    <row r="178" ht="15.75">
      <c r="A178" s="8"/>
    </row>
    <row r="183" spans="1:5" ht="15.75">
      <c r="A183" s="8"/>
      <c r="B183" s="8"/>
      <c r="C183" s="8"/>
      <c r="D183" s="8"/>
      <c r="E183" s="8"/>
    </row>
    <row r="190" ht="15.75">
      <c r="A190" s="8"/>
    </row>
    <row r="194" spans="2:5" ht="15.75">
      <c r="B194" s="10"/>
      <c r="C194" s="10"/>
      <c r="D194" s="10"/>
      <c r="E194" s="10"/>
    </row>
    <row r="195" spans="2:5" ht="15.75">
      <c r="B195" s="8"/>
      <c r="C195" s="8"/>
      <c r="D195" s="8"/>
      <c r="E195" s="8"/>
    </row>
    <row r="201" ht="15.75">
      <c r="A201" s="10"/>
    </row>
    <row r="202" spans="1:5" ht="15.75">
      <c r="A202" s="8"/>
      <c r="B202" s="8"/>
      <c r="C202" s="8"/>
      <c r="D202" s="8"/>
      <c r="E202" s="8"/>
    </row>
    <row r="209" spans="1:5" ht="15.75">
      <c r="A209" s="8"/>
      <c r="B209" s="10"/>
      <c r="C209" s="10"/>
      <c r="D209" s="10"/>
      <c r="E209" s="10"/>
    </row>
    <row r="210" spans="2:5" ht="15.75">
      <c r="B210" s="8"/>
      <c r="C210" s="8"/>
      <c r="D210" s="8"/>
      <c r="E210" s="8"/>
    </row>
    <row r="216" ht="15.75">
      <c r="A216" s="10"/>
    </row>
    <row r="217" ht="15.75">
      <c r="A217" s="8"/>
    </row>
    <row r="222" spans="2:5" ht="15.75">
      <c r="B222" s="8"/>
      <c r="C222" s="8"/>
      <c r="D222" s="8"/>
      <c r="E222" s="8"/>
    </row>
    <row r="229" spans="1:5" ht="15.75">
      <c r="A229" s="8"/>
      <c r="B229" s="10"/>
      <c r="C229" s="10"/>
      <c r="D229" s="10"/>
      <c r="E229" s="10"/>
    </row>
    <row r="230" spans="2:5" ht="15.75">
      <c r="B230" s="8"/>
      <c r="C230" s="8"/>
      <c r="D230" s="8"/>
      <c r="E230" s="8"/>
    </row>
    <row r="236" ht="15.75">
      <c r="A236" s="10"/>
    </row>
    <row r="237" spans="1:5" ht="15.75">
      <c r="A237" s="8"/>
      <c r="B237" s="8"/>
      <c r="C237" s="8"/>
      <c r="D237" s="8"/>
      <c r="E237" s="8"/>
    </row>
    <row r="243" spans="2:5" ht="15.75">
      <c r="B243" s="10"/>
      <c r="C243" s="10"/>
      <c r="D243" s="10"/>
      <c r="E243" s="10"/>
    </row>
    <row r="244" spans="1:5" ht="15.75">
      <c r="A244" s="8"/>
      <c r="B244" s="8"/>
      <c r="C244" s="8"/>
      <c r="D244" s="8"/>
      <c r="E244" s="8"/>
    </row>
    <row r="250" ht="15.75">
      <c r="A250" s="10"/>
    </row>
    <row r="251" ht="15.75">
      <c r="A251" s="8"/>
    </row>
    <row r="252" spans="2:5" ht="15.75">
      <c r="B252" s="8"/>
      <c r="C252" s="8"/>
      <c r="D252" s="8"/>
      <c r="E252" s="8"/>
    </row>
    <row r="259" ht="15.75">
      <c r="A259" s="8"/>
    </row>
    <row r="261" spans="2:5" ht="15.75">
      <c r="B261" s="10"/>
      <c r="C261" s="10"/>
      <c r="D261" s="10"/>
      <c r="E261" s="10"/>
    </row>
    <row r="262" spans="2:5" ht="15.75">
      <c r="B262" s="8"/>
      <c r="C262" s="8"/>
      <c r="D262" s="8"/>
      <c r="E262" s="8"/>
    </row>
    <row r="268" ht="15.75">
      <c r="A268" s="10"/>
    </row>
    <row r="269" ht="15.75">
      <c r="A269" s="8"/>
    </row>
    <row r="271" spans="2:5" ht="15.75">
      <c r="B271" s="8"/>
      <c r="C271" s="8"/>
      <c r="D271" s="8"/>
      <c r="E271" s="8"/>
    </row>
    <row r="278" ht="15.75">
      <c r="A278" s="8"/>
    </row>
    <row r="280" spans="2:5" ht="15.75">
      <c r="B280" s="8"/>
      <c r="C280" s="8"/>
      <c r="D280" s="8"/>
      <c r="E280" s="8"/>
    </row>
    <row r="287" ht="15.75">
      <c r="A287" s="8"/>
    </row>
    <row r="291" spans="2:5" ht="15.75">
      <c r="B291" s="10"/>
      <c r="C291" s="10"/>
      <c r="D291" s="10"/>
      <c r="E291" s="10"/>
    </row>
    <row r="292" spans="2:5" ht="15.75">
      <c r="B292" s="8"/>
      <c r="C292" s="8"/>
      <c r="D292" s="8"/>
      <c r="E292" s="8"/>
    </row>
    <row r="298" ht="15.75">
      <c r="A298" s="10"/>
    </row>
    <row r="299" ht="15.75">
      <c r="A299" s="8"/>
    </row>
    <row r="305" spans="2:5" ht="15.75">
      <c r="B305" s="8"/>
      <c r="C305" s="8"/>
      <c r="D305" s="8"/>
      <c r="E305" s="8"/>
    </row>
    <row r="312" ht="15.75">
      <c r="A312" s="8"/>
    </row>
    <row r="318" spans="2:5" ht="15.75">
      <c r="B318" s="10"/>
      <c r="C318" s="10"/>
      <c r="D318" s="10"/>
      <c r="E318" s="10"/>
    </row>
    <row r="319" spans="2:5" ht="15.75">
      <c r="B319" s="8"/>
      <c r="C319" s="8"/>
      <c r="D319" s="8"/>
      <c r="E319" s="8"/>
    </row>
    <row r="325" ht="15.75">
      <c r="A325" s="10"/>
    </row>
    <row r="326" ht="15.75">
      <c r="A326" s="8"/>
    </row>
    <row r="327" spans="2:5" ht="15.75">
      <c r="B327" s="8"/>
      <c r="C327" s="8"/>
      <c r="D327" s="8"/>
      <c r="E327" s="8"/>
    </row>
    <row r="334" ht="15.75">
      <c r="A334" s="8"/>
    </row>
    <row r="339" spans="2:5" ht="15.75">
      <c r="B339" s="10"/>
      <c r="C339" s="10"/>
      <c r="D339" s="10"/>
      <c r="E339" s="10"/>
    </row>
    <row r="340" spans="2:5" ht="15.75">
      <c r="B340" s="8"/>
      <c r="C340" s="8"/>
      <c r="D340" s="8"/>
      <c r="E340" s="8"/>
    </row>
    <row r="346" ht="15.75">
      <c r="A346" s="10"/>
    </row>
    <row r="347" ht="15.75">
      <c r="A347" s="8"/>
    </row>
    <row r="352" spans="2:5" ht="15.75">
      <c r="B352" s="8"/>
      <c r="C352" s="8"/>
      <c r="D352" s="8"/>
      <c r="E352" s="8"/>
    </row>
    <row r="359" ht="15.75">
      <c r="A359" s="8"/>
    </row>
    <row r="360" spans="2:5" ht="15.75">
      <c r="B360" s="10"/>
      <c r="C360" s="10"/>
      <c r="D360" s="10"/>
      <c r="E360" s="10"/>
    </row>
    <row r="361" spans="2:5" ht="15.75">
      <c r="B361" s="8"/>
      <c r="C361" s="8"/>
      <c r="D361" s="8"/>
      <c r="E361" s="8"/>
    </row>
    <row r="367" ht="15.75">
      <c r="A367" s="10"/>
    </row>
    <row r="368" ht="15.75">
      <c r="A368" s="8"/>
    </row>
    <row r="369" spans="2:5" ht="15.75">
      <c r="B369" s="8"/>
      <c r="C369" s="8"/>
      <c r="D369" s="8"/>
      <c r="E369" s="8"/>
    </row>
    <row r="376" spans="1:5" ht="15.75">
      <c r="A376" s="8"/>
      <c r="B376" s="10"/>
      <c r="C376" s="10"/>
      <c r="D376" s="10"/>
      <c r="E376" s="10"/>
    </row>
    <row r="377" spans="2:5" ht="15.75">
      <c r="B377" s="8"/>
      <c r="C377" s="8"/>
      <c r="D377" s="8"/>
      <c r="E377" s="8"/>
    </row>
    <row r="383" ht="15.75">
      <c r="A383" s="10"/>
    </row>
    <row r="384" spans="1:5" ht="15.75">
      <c r="A384" s="8"/>
      <c r="B384" s="8"/>
      <c r="C384" s="8"/>
      <c r="D384" s="8"/>
      <c r="E384" s="8"/>
    </row>
    <row r="391" spans="1:5" ht="15.75">
      <c r="A391" s="8"/>
      <c r="B391" s="8"/>
      <c r="C391" s="8"/>
      <c r="D391" s="8"/>
      <c r="E391" s="8"/>
    </row>
    <row r="398" ht="15.75">
      <c r="A398" s="8"/>
    </row>
    <row r="402" spans="2:5" ht="15.75">
      <c r="B402" s="10"/>
      <c r="C402" s="10"/>
      <c r="D402" s="10"/>
      <c r="E402" s="10"/>
    </row>
    <row r="403" spans="2:5" ht="15.75">
      <c r="B403" s="8"/>
      <c r="C403" s="8"/>
      <c r="D403" s="8"/>
      <c r="E403" s="8"/>
    </row>
    <row r="409" ht="15.75">
      <c r="A409" s="10"/>
    </row>
    <row r="410" ht="15.75">
      <c r="A410" s="8"/>
    </row>
    <row r="415" spans="2:5" ht="15.75">
      <c r="B415" s="8"/>
      <c r="C415" s="8"/>
      <c r="D415" s="8"/>
      <c r="E415" s="8"/>
    </row>
    <row r="422" ht="15.75">
      <c r="A422" s="8"/>
    </row>
    <row r="426" spans="2:5" ht="15.75">
      <c r="B426" s="10"/>
      <c r="C426" s="10"/>
      <c r="D426" s="10"/>
      <c r="E426" s="10"/>
    </row>
    <row r="427" spans="2:5" ht="15.75">
      <c r="B427" s="8"/>
      <c r="C427" s="8"/>
      <c r="D427" s="8"/>
      <c r="E427" s="8"/>
    </row>
    <row r="433" ht="15.75">
      <c r="A433" s="10"/>
    </row>
    <row r="434" ht="15.75">
      <c r="A434" s="8"/>
    </row>
    <row r="436" spans="2:5" ht="15.75">
      <c r="B436" s="8"/>
      <c r="C436" s="8"/>
      <c r="D436" s="8"/>
      <c r="E436" s="8"/>
    </row>
    <row r="443" ht="15.75">
      <c r="A443" s="8"/>
    </row>
    <row r="446" spans="2:5" ht="15.75">
      <c r="B446" s="8"/>
      <c r="C446" s="8"/>
      <c r="D446" s="8"/>
      <c r="E446" s="8"/>
    </row>
    <row r="453" ht="15.75">
      <c r="A453" s="8"/>
    </row>
    <row r="454" spans="2:5" ht="15.75">
      <c r="B454" s="10"/>
      <c r="C454" s="10"/>
      <c r="D454" s="10"/>
      <c r="E454" s="10"/>
    </row>
    <row r="455" spans="2:5" ht="15.75">
      <c r="B455" s="8"/>
      <c r="C455" s="8"/>
      <c r="D455" s="8"/>
      <c r="E455" s="8"/>
    </row>
    <row r="461" ht="15.75">
      <c r="A461" s="10"/>
    </row>
    <row r="462" ht="15.75">
      <c r="A462" s="8"/>
    </row>
    <row r="468" spans="2:5" ht="15.75">
      <c r="B468" s="8"/>
      <c r="C468" s="8"/>
      <c r="D468" s="8"/>
      <c r="E468" s="8"/>
    </row>
    <row r="475" spans="1:5" ht="15.75">
      <c r="A475" s="8"/>
      <c r="B475" s="10"/>
      <c r="C475" s="10"/>
      <c r="D475" s="10"/>
      <c r="E475" s="10"/>
    </row>
    <row r="476" spans="2:5" ht="15.75">
      <c r="B476" s="8"/>
      <c r="C476" s="8"/>
      <c r="D476" s="8"/>
      <c r="E476" s="8"/>
    </row>
    <row r="482" ht="15.75">
      <c r="A482" s="10"/>
    </row>
    <row r="483" ht="15.75">
      <c r="A483" s="8"/>
    </row>
    <row r="484" spans="2:5" ht="15.75">
      <c r="B484" s="8"/>
      <c r="C484" s="8"/>
      <c r="D484" s="8"/>
      <c r="E484" s="8"/>
    </row>
    <row r="491" ht="15.75">
      <c r="A491" s="8"/>
    </row>
    <row r="494" spans="2:5" ht="15.75">
      <c r="B494" s="8"/>
      <c r="C494" s="8"/>
      <c r="D494" s="8"/>
      <c r="E494" s="8"/>
    </row>
    <row r="501" ht="15.75">
      <c r="A501" s="8"/>
    </row>
    <row r="505" spans="2:5" ht="15.75">
      <c r="B505" s="10"/>
      <c r="C505" s="10"/>
      <c r="D505" s="10"/>
      <c r="E505" s="10"/>
    </row>
    <row r="506" spans="2:5" ht="15.75">
      <c r="B506" s="8"/>
      <c r="C506" s="8"/>
      <c r="D506" s="8"/>
      <c r="E506" s="8"/>
    </row>
    <row r="512" ht="15.75">
      <c r="A512" s="10"/>
    </row>
    <row r="513" ht="15.75">
      <c r="A513" s="8"/>
    </row>
    <row r="514" spans="2:5" ht="15.75">
      <c r="B514" s="8"/>
      <c r="C514" s="8"/>
      <c r="D514" s="8"/>
      <c r="E514" s="8"/>
    </row>
    <row r="521" ht="15.75">
      <c r="A521" s="8"/>
    </row>
    <row r="523" spans="2:5" ht="15.75">
      <c r="B523" s="8"/>
      <c r="C523" s="8"/>
      <c r="D523" s="8"/>
      <c r="E523" s="8"/>
    </row>
    <row r="528" spans="2:5" ht="15.75">
      <c r="B528" s="8"/>
      <c r="C528" s="8"/>
      <c r="D528" s="8"/>
      <c r="E528" s="8"/>
    </row>
    <row r="530" ht="15.75">
      <c r="A530" s="8"/>
    </row>
    <row r="535" ht="15.75">
      <c r="A535" s="8"/>
    </row>
    <row r="550" spans="2:5" ht="15.75">
      <c r="B550" s="32"/>
      <c r="C550" s="32"/>
      <c r="D550" s="32"/>
      <c r="E550" s="32"/>
    </row>
    <row r="551" spans="2:5" ht="15.75">
      <c r="B551" s="66"/>
      <c r="C551" s="66"/>
      <c r="D551" s="66"/>
      <c r="E551" s="66"/>
    </row>
    <row r="552" spans="2:5" ht="15.75">
      <c r="B552" s="26"/>
      <c r="C552" s="26"/>
      <c r="D552" s="26"/>
      <c r="E552" s="26"/>
    </row>
    <row r="553" spans="2:5" ht="15.75"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1:5" ht="15.75">
      <c r="A557" s="32"/>
      <c r="B557" s="26"/>
      <c r="C557" s="26"/>
      <c r="D557" s="26"/>
      <c r="E557" s="26"/>
    </row>
    <row r="558" spans="1:5" ht="15.75">
      <c r="A558" s="6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ht="15.75">
      <c r="A565" s="26"/>
    </row>
    <row r="566" ht="15.75">
      <c r="A566" s="26"/>
    </row>
    <row r="567" spans="1:5" ht="15.75">
      <c r="A567" s="26"/>
      <c r="B567" s="8"/>
      <c r="C567" s="8"/>
      <c r="D567" s="8"/>
      <c r="E567" s="8"/>
    </row>
    <row r="568" ht="15.75">
      <c r="A568" s="26"/>
    </row>
    <row r="569" ht="15.75">
      <c r="A569" s="26"/>
    </row>
    <row r="570" spans="1:5" ht="15.75">
      <c r="A570" s="26"/>
      <c r="B570" s="8"/>
      <c r="C570" s="8"/>
      <c r="D570" s="8"/>
      <c r="E570" s="8"/>
    </row>
    <row r="571" ht="15.75">
      <c r="A571" s="26"/>
    </row>
    <row r="574" ht="15.75">
      <c r="A574" s="8"/>
    </row>
    <row r="577" ht="15.75">
      <c r="A577" s="8"/>
    </row>
    <row r="578" spans="2:5" ht="15.75">
      <c r="B578" s="8"/>
      <c r="C578" s="8"/>
      <c r="D578" s="8"/>
      <c r="E578" s="8"/>
    </row>
    <row r="581" spans="2:5" ht="15.75">
      <c r="B581" s="32"/>
      <c r="C581" s="32"/>
      <c r="D581" s="32"/>
      <c r="E581" s="32"/>
    </row>
    <row r="582" spans="2:5" ht="15.75">
      <c r="B582" s="66"/>
      <c r="C582" s="66"/>
      <c r="D582" s="66"/>
      <c r="E582" s="66"/>
    </row>
    <row r="583" spans="2:5" ht="15.75">
      <c r="B583" s="26"/>
      <c r="C583" s="26"/>
      <c r="D583" s="26"/>
      <c r="E583" s="26"/>
    </row>
    <row r="584" spans="2:5" ht="15.75">
      <c r="B584" s="26"/>
      <c r="C584" s="26"/>
      <c r="D584" s="26"/>
      <c r="E584" s="26"/>
    </row>
    <row r="585" spans="1:5" ht="15.75">
      <c r="A585" s="8"/>
      <c r="B585" s="26"/>
      <c r="C585" s="26"/>
      <c r="D585" s="26"/>
      <c r="E585" s="26"/>
    </row>
    <row r="586" spans="2:5" ht="15.75">
      <c r="B586" s="26"/>
      <c r="C586" s="26"/>
      <c r="D586" s="26"/>
      <c r="E586" s="26"/>
    </row>
    <row r="587" spans="2:5" ht="15.75">
      <c r="B587" s="26"/>
      <c r="C587" s="26"/>
      <c r="D587" s="26"/>
      <c r="E587" s="26"/>
    </row>
    <row r="588" spans="1:5" ht="15.75">
      <c r="A588" s="32"/>
      <c r="B588" s="26"/>
      <c r="C588" s="26"/>
      <c r="D588" s="26"/>
      <c r="E588" s="26"/>
    </row>
    <row r="589" spans="1:5" ht="15.75">
      <c r="A589" s="6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32"/>
      <c r="C614" s="32"/>
      <c r="D614" s="32"/>
      <c r="E614" s="32"/>
    </row>
    <row r="615" spans="1:5" ht="15.75">
      <c r="A615" s="26"/>
      <c r="B615" s="66"/>
      <c r="C615" s="66"/>
      <c r="D615" s="66"/>
      <c r="E615" s="6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32"/>
      <c r="B621" s="26"/>
      <c r="C621" s="26"/>
      <c r="D621" s="26"/>
      <c r="E621" s="26"/>
    </row>
    <row r="622" spans="1:5" ht="15.75">
      <c r="A622" s="66"/>
      <c r="B622" s="26"/>
      <c r="C622" s="26"/>
      <c r="D622" s="26"/>
      <c r="E622" s="26"/>
    </row>
    <row r="623" spans="1:5" ht="15.75">
      <c r="A623" s="26"/>
      <c r="B623" s="32"/>
      <c r="C623" s="32"/>
      <c r="D623" s="32"/>
      <c r="E623" s="32"/>
    </row>
    <row r="624" spans="1:5" ht="15.75">
      <c r="A624" s="26"/>
      <c r="B624" s="66"/>
      <c r="C624" s="66"/>
      <c r="D624" s="66"/>
      <c r="E624" s="6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ht="15.75">
      <c r="A629" s="26"/>
    </row>
    <row r="630" spans="1:5" ht="15.75">
      <c r="A630" s="32"/>
      <c r="B630" s="26"/>
      <c r="C630" s="26"/>
      <c r="D630" s="26"/>
      <c r="E630" s="26"/>
    </row>
    <row r="631" spans="1:5" ht="15.75">
      <c r="A631" s="6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32"/>
      <c r="C635" s="32"/>
      <c r="D635" s="32"/>
      <c r="E635" s="32"/>
    </row>
    <row r="636" spans="2:5" ht="15.75">
      <c r="B636" s="66"/>
      <c r="C636" s="66"/>
      <c r="D636" s="66"/>
      <c r="E636" s="6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32"/>
      <c r="B642" s="26"/>
      <c r="C642" s="26"/>
      <c r="D642" s="26"/>
      <c r="E642" s="26"/>
    </row>
    <row r="643" spans="1:5" ht="15.75">
      <c r="A643" s="66"/>
      <c r="B643" s="26"/>
      <c r="C643" s="26"/>
      <c r="D643" s="26"/>
      <c r="E643" s="26"/>
    </row>
    <row r="644" spans="1:5" ht="15.75">
      <c r="A644" s="26"/>
      <c r="B644" s="32"/>
      <c r="C644" s="32"/>
      <c r="D644" s="32"/>
      <c r="E644" s="32"/>
    </row>
    <row r="645" spans="1:5" ht="15.75">
      <c r="A645" s="26"/>
      <c r="B645" s="66"/>
      <c r="C645" s="66"/>
      <c r="D645" s="66"/>
      <c r="E645" s="6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32"/>
      <c r="B651" s="26"/>
      <c r="C651" s="26"/>
      <c r="D651" s="26"/>
      <c r="E651" s="26"/>
    </row>
    <row r="652" spans="1:5" ht="15.75">
      <c r="A652" s="66"/>
      <c r="B652" s="26"/>
      <c r="C652" s="26"/>
      <c r="D652" s="26"/>
      <c r="E652" s="26"/>
    </row>
    <row r="653" spans="1:5" ht="15.75">
      <c r="A653" s="26"/>
      <c r="B653" s="32"/>
      <c r="C653" s="32"/>
      <c r="D653" s="32"/>
      <c r="E653" s="32"/>
    </row>
    <row r="654" spans="1:5" ht="15.75">
      <c r="A654" s="26"/>
      <c r="B654" s="66"/>
      <c r="C654" s="66"/>
      <c r="D654" s="66"/>
      <c r="E654" s="6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26"/>
    </row>
    <row r="660" ht="15.75">
      <c r="A660" s="32"/>
    </row>
    <row r="661" ht="15.75">
      <c r="A661" s="66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1" spans="2:5" ht="15.75">
      <c r="B671" s="10"/>
      <c r="C671" s="10"/>
      <c r="D671" s="10"/>
      <c r="E671" s="10"/>
    </row>
    <row r="672" spans="2:5" ht="15.75">
      <c r="B672" s="8"/>
      <c r="C672" s="8"/>
      <c r="D672" s="8"/>
      <c r="E672" s="8"/>
    </row>
    <row r="678" ht="15.75">
      <c r="A678" s="10"/>
    </row>
    <row r="679" ht="15.75">
      <c r="A679" s="8"/>
    </row>
    <row r="680" spans="2:5" ht="15.75">
      <c r="B680" s="10"/>
      <c r="C680" s="10"/>
      <c r="D680" s="10"/>
      <c r="E680" s="10"/>
    </row>
    <row r="681" spans="2:5" ht="15.75">
      <c r="B681" s="8"/>
      <c r="C681" s="8"/>
      <c r="D681" s="8"/>
      <c r="E681" s="8"/>
    </row>
    <row r="687" ht="15.75">
      <c r="A687" s="10"/>
    </row>
    <row r="688" ht="15.75">
      <c r="A688" s="8"/>
    </row>
    <row r="689" spans="2:5" ht="15.75">
      <c r="B689" s="10"/>
      <c r="C689" s="10"/>
      <c r="D689" s="10"/>
      <c r="E689" s="10"/>
    </row>
    <row r="690" spans="2:5" ht="15.75">
      <c r="B690" s="8"/>
      <c r="C690" s="8"/>
      <c r="D690" s="8"/>
      <c r="E690" s="8"/>
    </row>
    <row r="696" ht="15.75">
      <c r="A696" s="10"/>
    </row>
    <row r="697" ht="15.75">
      <c r="A697" s="8"/>
    </row>
    <row r="701" spans="2:5" ht="15.75">
      <c r="B701" s="10"/>
      <c r="C701" s="10"/>
      <c r="D701" s="10"/>
      <c r="E701" s="10"/>
    </row>
    <row r="702" spans="2:5" ht="15.75">
      <c r="B702" s="8"/>
      <c r="C702" s="8"/>
      <c r="D702" s="8"/>
      <c r="E702" s="8"/>
    </row>
    <row r="708" ht="15.75">
      <c r="A708" s="10"/>
    </row>
    <row r="709" ht="15.75">
      <c r="A709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48" spans="2:5" ht="15.75">
      <c r="B848" s="10"/>
      <c r="C848" s="10"/>
      <c r="D848" s="10"/>
      <c r="E848" s="10"/>
    </row>
    <row r="849" spans="2:5" ht="15.75">
      <c r="B849" s="8"/>
      <c r="C849" s="8"/>
      <c r="D849" s="8"/>
      <c r="E849" s="8"/>
    </row>
    <row r="855" ht="15.75">
      <c r="A855" s="10"/>
    </row>
    <row r="856" ht="15.75">
      <c r="A856" s="8"/>
    </row>
    <row r="857" spans="2:5" ht="15.75">
      <c r="B857" s="10"/>
      <c r="C857" s="10"/>
      <c r="D857" s="10"/>
      <c r="E857" s="10"/>
    </row>
    <row r="858" spans="2:5" ht="15.75">
      <c r="B858" s="8"/>
      <c r="C858" s="8"/>
      <c r="D858" s="8"/>
      <c r="E858" s="8"/>
    </row>
    <row r="864" ht="15.75">
      <c r="A864" s="10"/>
    </row>
    <row r="865" ht="15.75">
      <c r="A865" s="8"/>
    </row>
    <row r="866" spans="2:5" ht="15.75">
      <c r="B866" s="10"/>
      <c r="C866" s="10"/>
      <c r="D866" s="10"/>
      <c r="E866" s="10"/>
    </row>
    <row r="867" spans="2:5" ht="15.75">
      <c r="B867" s="8"/>
      <c r="C867" s="8"/>
      <c r="D867" s="8"/>
      <c r="E867" s="8"/>
    </row>
    <row r="873" ht="15.75">
      <c r="A873" s="10"/>
    </row>
    <row r="874" ht="15.75">
      <c r="A874" s="8"/>
    </row>
    <row r="878" spans="2:5" ht="15.75">
      <c r="B878" s="10"/>
      <c r="C878" s="10"/>
      <c r="D878" s="10"/>
      <c r="E878" s="10"/>
    </row>
    <row r="879" spans="2:5" ht="15.75">
      <c r="B879" s="8"/>
      <c r="C879" s="8"/>
      <c r="D879" s="8"/>
      <c r="E879" s="8"/>
    </row>
    <row r="885" ht="15.75">
      <c r="A885" s="10"/>
    </row>
    <row r="886" ht="15.75">
      <c r="A886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7" spans="2:5" ht="15.75">
      <c r="B937" s="10"/>
      <c r="C937" s="10"/>
      <c r="D937" s="10"/>
      <c r="E937" s="10"/>
    </row>
    <row r="938" spans="2:5" ht="15.75">
      <c r="B938" s="8"/>
      <c r="C938" s="8"/>
      <c r="D938" s="8"/>
      <c r="E938" s="8"/>
    </row>
    <row r="944" ht="15.75">
      <c r="A944" s="10"/>
    </row>
    <row r="945" ht="15.75">
      <c r="A945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2" spans="2:5" ht="15.75">
      <c r="B972" s="10"/>
      <c r="C972" s="10"/>
      <c r="D972" s="10"/>
      <c r="E972" s="10"/>
    </row>
    <row r="973" spans="2:5" ht="15.75">
      <c r="B973" s="8"/>
      <c r="C973" s="8"/>
      <c r="D973" s="8"/>
      <c r="E973" s="8"/>
    </row>
    <row r="979" ht="15.75">
      <c r="A979" s="10"/>
    </row>
    <row r="980" ht="15.75">
      <c r="A980" s="8"/>
    </row>
    <row r="983" spans="2:5" ht="15.75">
      <c r="B983" s="10"/>
      <c r="C983" s="10"/>
      <c r="D983" s="10"/>
      <c r="E983" s="10"/>
    </row>
    <row r="984" spans="2:5" ht="15.75">
      <c r="B984" s="8"/>
      <c r="C984" s="8"/>
      <c r="D984" s="8"/>
      <c r="E984" s="8"/>
    </row>
    <row r="990" ht="15.75">
      <c r="A990" s="10"/>
    </row>
    <row r="991" ht="15.75">
      <c r="A991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6" spans="2:5" ht="15.75">
      <c r="B1006" s="10"/>
      <c r="C1006" s="10"/>
      <c r="D1006" s="10"/>
      <c r="E1006" s="10"/>
    </row>
    <row r="1007" spans="2:5" ht="15.75">
      <c r="B1007" s="8"/>
      <c r="C1007" s="8"/>
      <c r="D1007" s="8"/>
      <c r="E1007" s="8"/>
    </row>
    <row r="1013" ht="15.75">
      <c r="A1013" s="10"/>
    </row>
    <row r="1014" ht="15.75">
      <c r="A1014" s="8"/>
    </row>
    <row r="1018" spans="2:5" ht="15.75">
      <c r="B1018" s="10"/>
      <c r="C1018" s="10"/>
      <c r="D1018" s="10"/>
      <c r="E1018" s="10"/>
    </row>
    <row r="1019" spans="2:5" ht="15.75">
      <c r="B1019" s="8"/>
      <c r="C1019" s="8"/>
      <c r="D1019" s="8"/>
      <c r="E1019" s="8"/>
    </row>
    <row r="1025" ht="15.75">
      <c r="A1025" s="10"/>
    </row>
    <row r="1026" ht="15.75">
      <c r="A1026" s="8"/>
    </row>
    <row r="1030" spans="2:5" ht="15.75">
      <c r="B1030" s="10"/>
      <c r="C1030" s="10"/>
      <c r="D1030" s="10"/>
      <c r="E1030" s="10"/>
    </row>
    <row r="1031" spans="2:5" ht="15.75">
      <c r="B1031" s="8"/>
      <c r="C1031" s="8"/>
      <c r="D1031" s="8"/>
      <c r="E1031" s="8"/>
    </row>
    <row r="1037" ht="15.75">
      <c r="A1037" s="10"/>
    </row>
    <row r="1038" ht="15.75">
      <c r="A1038" s="8"/>
    </row>
    <row r="1039" spans="2:5" ht="15.75">
      <c r="B1039" s="10"/>
      <c r="C1039" s="10"/>
      <c r="D1039" s="10"/>
      <c r="E1039" s="10"/>
    </row>
    <row r="1040" spans="2:5" ht="15.75">
      <c r="B1040" s="8"/>
      <c r="C1040" s="8"/>
      <c r="D1040" s="8"/>
      <c r="E1040" s="8"/>
    </row>
    <row r="1046" ht="15.75">
      <c r="A1046" s="10"/>
    </row>
    <row r="1047" ht="15.75">
      <c r="A1047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3" spans="2:5" ht="15.75">
      <c r="B1063" s="8"/>
      <c r="C1063" s="8"/>
      <c r="D1063" s="8"/>
      <c r="E1063" s="8"/>
    </row>
    <row r="1069" ht="15.75">
      <c r="A1069" s="10"/>
    </row>
    <row r="1070" ht="15.75">
      <c r="A1070" s="8"/>
    </row>
    <row r="1074" spans="2:5" ht="15.75">
      <c r="B1074" s="10"/>
      <c r="C1074" s="10"/>
      <c r="D1074" s="10"/>
      <c r="E1074" s="10"/>
    </row>
    <row r="1075" spans="2:5" ht="15.75">
      <c r="B1075" s="8"/>
      <c r="C1075" s="8"/>
      <c r="D1075" s="8"/>
      <c r="E1075" s="8"/>
    </row>
    <row r="1081" ht="15.75">
      <c r="A1081" s="10"/>
    </row>
    <row r="1082" ht="15.75">
      <c r="A1082" s="8"/>
    </row>
    <row r="1086" spans="2:5" ht="15.75">
      <c r="B1086" s="10"/>
      <c r="C1086" s="10"/>
      <c r="D1086" s="10"/>
      <c r="E1086" s="10"/>
    </row>
    <row r="1087" spans="2:5" ht="15.75">
      <c r="B1087" s="8"/>
      <c r="C1087" s="8"/>
      <c r="D1087" s="8"/>
      <c r="E1087" s="8"/>
    </row>
    <row r="1093" ht="15.75">
      <c r="A1093" s="10"/>
    </row>
    <row r="1094" ht="15.75">
      <c r="A1094" s="8"/>
    </row>
    <row r="1098" spans="2:5" ht="15.75">
      <c r="B1098" s="10"/>
      <c r="C1098" s="10"/>
      <c r="D1098" s="10"/>
      <c r="E1098" s="10"/>
    </row>
    <row r="1105" ht="15.75">
      <c r="A1105" s="10"/>
    </row>
    <row r="1110" spans="2:5" ht="15.75">
      <c r="B1110" s="10"/>
      <c r="C1110" s="10"/>
      <c r="D1110" s="10"/>
      <c r="E1110" s="10"/>
    </row>
    <row r="1117" ht="15.75">
      <c r="A1117" s="10"/>
    </row>
    <row r="1122" spans="2:5" ht="15.75">
      <c r="B1122" s="10"/>
      <c r="C1122" s="10"/>
      <c r="D1122" s="10"/>
      <c r="E1122" s="10"/>
    </row>
    <row r="1129" ht="15.75">
      <c r="A1129" s="10"/>
    </row>
    <row r="1134" spans="2:5" ht="15.75">
      <c r="B1134" s="10"/>
      <c r="C1134" s="10"/>
      <c r="D1134" s="10"/>
      <c r="E1134" s="10"/>
    </row>
    <row r="1141" ht="15.75">
      <c r="A1141" s="10"/>
    </row>
    <row r="1142" spans="2:5" ht="15.75">
      <c r="B1142" s="10"/>
      <c r="C1142" s="10"/>
      <c r="D1142" s="10"/>
      <c r="E1142" s="10"/>
    </row>
    <row r="1149" ht="15.75">
      <c r="A1149" s="10"/>
    </row>
    <row r="1154" spans="2:5" ht="15.75">
      <c r="B1154" s="10"/>
      <c r="C1154" s="10"/>
      <c r="D1154" s="10"/>
      <c r="E1154" s="10"/>
    </row>
    <row r="1161" ht="15.75">
      <c r="A1161" s="10"/>
    </row>
    <row r="1166" spans="2:5" ht="15.75">
      <c r="B1166" s="10"/>
      <c r="C1166" s="10"/>
      <c r="D1166" s="10"/>
      <c r="E1166" s="10"/>
    </row>
    <row r="1173" ht="15.75">
      <c r="A1173" s="10"/>
    </row>
    <row r="1198" spans="2:5" ht="15.75">
      <c r="B1198" s="10"/>
      <c r="C1198" s="10"/>
      <c r="D1198" s="10"/>
      <c r="E1198" s="10"/>
    </row>
    <row r="1199" spans="2:5" ht="15.75">
      <c r="B1199" s="8"/>
      <c r="C1199" s="8"/>
      <c r="D1199" s="8"/>
      <c r="E1199" s="8"/>
    </row>
    <row r="1205" ht="15.75">
      <c r="A1205" s="10"/>
    </row>
    <row r="1206" ht="15.75">
      <c r="A1206" s="8"/>
    </row>
    <row r="1210" spans="2:5" ht="15.75">
      <c r="B1210" s="10"/>
      <c r="C1210" s="10"/>
      <c r="D1210" s="10"/>
      <c r="E1210" s="10"/>
    </row>
    <row r="1211" spans="2:5" ht="15.75">
      <c r="B1211" s="8"/>
      <c r="C1211" s="8"/>
      <c r="D1211" s="8"/>
      <c r="E1211" s="8"/>
    </row>
    <row r="1217" ht="15.75">
      <c r="A1217" s="10"/>
    </row>
    <row r="1218" ht="15.75">
      <c r="A1218" s="8"/>
    </row>
    <row r="1222" spans="2:5" ht="15.75">
      <c r="B1222" s="10"/>
      <c r="C1222" s="10"/>
      <c r="D1222" s="10"/>
      <c r="E1222" s="10"/>
    </row>
    <row r="1229" ht="15.75">
      <c r="A1229" s="10"/>
    </row>
    <row r="1235" spans="2:5" ht="15.75">
      <c r="B1235" s="8"/>
      <c r="C1235" s="8"/>
      <c r="D1235" s="8"/>
      <c r="E1235" s="8"/>
    </row>
    <row r="1236" spans="2:5" ht="15.75">
      <c r="B1236" s="8"/>
      <c r="C1236" s="8"/>
      <c r="D1236" s="8"/>
      <c r="E1236" s="8"/>
    </row>
    <row r="1237" spans="2:5" ht="15.75">
      <c r="B1237" s="8"/>
      <c r="C1237" s="8"/>
      <c r="D1237" s="8"/>
      <c r="E1237" s="8"/>
    </row>
    <row r="1238" spans="2:5" ht="15.75">
      <c r="B1238" s="8"/>
      <c r="C1238" s="8"/>
      <c r="D1238" s="8"/>
      <c r="E1238" s="8"/>
    </row>
    <row r="1239" spans="2:5" ht="15.75">
      <c r="B1239" s="8"/>
      <c r="C1239" s="8"/>
      <c r="D1239" s="8"/>
      <c r="E1239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57" spans="2:5" ht="15.75"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10"/>
      <c r="C1263" s="10"/>
      <c r="D1263" s="10"/>
      <c r="E1263" s="10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9" ht="15.75">
      <c r="A1269" s="10"/>
    </row>
    <row r="1270" ht="15.75">
      <c r="A1270" s="10"/>
    </row>
    <row r="1272" spans="2:5" ht="15.75">
      <c r="B1272" s="10"/>
      <c r="C1272" s="10"/>
      <c r="D1272" s="10"/>
      <c r="E1272" s="10"/>
    </row>
    <row r="1274" ht="15.75">
      <c r="A1274" s="10"/>
    </row>
    <row r="1279" spans="1:5" ht="15.75">
      <c r="A1279" s="10"/>
      <c r="B1279" s="10"/>
      <c r="C1279" s="10"/>
      <c r="D1279" s="10"/>
      <c r="E1279" s="10"/>
    </row>
    <row r="1284" spans="2:5" ht="15.75">
      <c r="B1284" s="10"/>
      <c r="C1284" s="10"/>
      <c r="D1284" s="10"/>
      <c r="E1284" s="10"/>
    </row>
    <row r="1286" ht="15.75">
      <c r="A1286" s="10"/>
    </row>
    <row r="1291" ht="15.75">
      <c r="A1291" s="10"/>
    </row>
    <row r="1293" spans="2:5" ht="15.75">
      <c r="B1293" s="10"/>
      <c r="C1293" s="10"/>
      <c r="D1293" s="10"/>
      <c r="E1293" s="10"/>
    </row>
    <row r="1300" spans="1:5" ht="15.75">
      <c r="A1300" s="10"/>
      <c r="B1300" s="10"/>
      <c r="C1300" s="10"/>
      <c r="D1300" s="10"/>
      <c r="E1300" s="10"/>
    </row>
    <row r="1301" spans="2:5" ht="15.75">
      <c r="B1301" s="8"/>
      <c r="C1301" s="8"/>
      <c r="D1301" s="8"/>
      <c r="E1301" s="8"/>
    </row>
    <row r="1305" spans="2:5" ht="15.75">
      <c r="B1305" s="10"/>
      <c r="C1305" s="10"/>
      <c r="D1305" s="10"/>
      <c r="E1305" s="10"/>
    </row>
    <row r="1306" spans="2:5" ht="15.75">
      <c r="B1306" s="8"/>
      <c r="C1306" s="8"/>
      <c r="D1306" s="8"/>
      <c r="E1306" s="8"/>
    </row>
    <row r="1307" ht="15.75">
      <c r="A1307" s="10"/>
    </row>
    <row r="1308" ht="15.75">
      <c r="A1308" s="8"/>
    </row>
    <row r="1310" spans="2:5" ht="15.75">
      <c r="B1310" s="10"/>
      <c r="C1310" s="10"/>
      <c r="D1310" s="10"/>
      <c r="E1310" s="10"/>
    </row>
    <row r="1311" spans="2:5" ht="15.75">
      <c r="B1311" s="8"/>
      <c r="C1311" s="8"/>
      <c r="D1311" s="8"/>
      <c r="E1311" s="8"/>
    </row>
    <row r="1312" ht="15.75">
      <c r="A1312" s="10"/>
    </row>
    <row r="1313" ht="15.75">
      <c r="A1313" s="8"/>
    </row>
    <row r="1315" spans="2:5" ht="15.75">
      <c r="B1315" s="10"/>
      <c r="C1315" s="10"/>
      <c r="D1315" s="10"/>
      <c r="E1315" s="10"/>
    </row>
    <row r="1317" ht="15.75">
      <c r="A1317" s="10"/>
    </row>
    <row r="1318" ht="15.75">
      <c r="A1318" s="8"/>
    </row>
    <row r="1322" ht="15.75">
      <c r="A1322" s="10"/>
    </row>
    <row r="1370" spans="2:5" ht="15.75">
      <c r="B1370" s="8"/>
      <c r="C1370" s="8"/>
      <c r="D1370" s="8"/>
      <c r="E1370" s="8"/>
    </row>
    <row r="1377" ht="15.75">
      <c r="A1377" s="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2:5" ht="15.75">
      <c r="B1452" s="118"/>
      <c r="C1452" s="118"/>
      <c r="D1452" s="118"/>
      <c r="E1452" s="118"/>
    </row>
    <row r="1453" spans="2:5" ht="15.75">
      <c r="B1453" s="118"/>
      <c r="C1453" s="118"/>
      <c r="D1453" s="118"/>
      <c r="E1453" s="118"/>
    </row>
    <row r="1454" spans="2:5" ht="15.75">
      <c r="B1454" s="118"/>
      <c r="C1454" s="118"/>
      <c r="D1454" s="118"/>
      <c r="E1454" s="118"/>
    </row>
    <row r="1455" spans="2:5" ht="15.75">
      <c r="B1455" s="118"/>
      <c r="C1455" s="118"/>
      <c r="D1455" s="118"/>
      <c r="E1455" s="118"/>
    </row>
    <row r="1456" spans="2:5" ht="15.75">
      <c r="B1456" s="118"/>
      <c r="C1456" s="118"/>
      <c r="D1456" s="118"/>
      <c r="E1456" s="118"/>
    </row>
    <row r="1457" spans="1:5" ht="15.75">
      <c r="A1457" s="118"/>
      <c r="B1457" s="118"/>
      <c r="C1457" s="118"/>
      <c r="D1457" s="118"/>
      <c r="E1457" s="118"/>
    </row>
    <row r="1458" spans="1:5" ht="15.75">
      <c r="A1458" s="118"/>
      <c r="B1458" s="118"/>
      <c r="C1458" s="118"/>
      <c r="D1458" s="118"/>
      <c r="E1458" s="118"/>
    </row>
    <row r="1459" spans="1:5" ht="15.75">
      <c r="A1459" s="118"/>
      <c r="B1459" s="118"/>
      <c r="C1459" s="118"/>
      <c r="D1459" s="118"/>
      <c r="E1459" s="118"/>
    </row>
    <row r="1460" spans="1:5" ht="15.75">
      <c r="A1460" s="118"/>
      <c r="B1460" s="118"/>
      <c r="C1460" s="118"/>
      <c r="D1460" s="118"/>
      <c r="E1460" s="118"/>
    </row>
    <row r="1461" ht="15.75">
      <c r="A1461" s="118"/>
    </row>
    <row r="1462" ht="15.75">
      <c r="A1462" s="118"/>
    </row>
    <row r="1463" spans="1:5" ht="15.75">
      <c r="A1463" s="118"/>
      <c r="B1463" s="8"/>
      <c r="C1463" s="8"/>
      <c r="D1463" s="8"/>
      <c r="E1463" s="8"/>
    </row>
    <row r="1464" ht="15.75">
      <c r="A1464" s="118"/>
    </row>
    <row r="1465" spans="1:5" ht="15.75">
      <c r="A1465" s="118"/>
      <c r="B1465" s="8"/>
      <c r="C1465" s="8"/>
      <c r="D1465" s="8"/>
      <c r="E1465" s="8"/>
    </row>
    <row r="1466" ht="15.75">
      <c r="A1466" s="118"/>
    </row>
    <row r="1467" spans="1:5" ht="15.75">
      <c r="A1467" s="118"/>
      <c r="B1467" s="8"/>
      <c r="C1467" s="8"/>
      <c r="D1467" s="8"/>
      <c r="E1467" s="8"/>
    </row>
    <row r="1470" ht="15.75">
      <c r="A1470" s="8"/>
    </row>
    <row r="1472" ht="15.75">
      <c r="A1472" s="8"/>
    </row>
    <row r="1474" ht="15.75">
      <c r="A1474" s="8"/>
    </row>
  </sheetData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Pudomyagi</cp:lastModifiedBy>
  <cp:lastPrinted>2010-03-22T06:17:31Z</cp:lastPrinted>
  <dcterms:created xsi:type="dcterms:W3CDTF">1996-10-14T23:33:28Z</dcterms:created>
  <dcterms:modified xsi:type="dcterms:W3CDTF">2010-03-22T06:19:18Z</dcterms:modified>
  <cp:category/>
  <cp:version/>
  <cp:contentType/>
  <cp:contentStatus/>
</cp:coreProperties>
</file>